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drawings/drawing3.xml" ContentType="application/vnd.openxmlformats-officedocument.drawing+xml"/>
  <Override PartName="/xl/ctrlProps/ctrlProp6.xml" ContentType="application/vnd.ms-excel.controlproperties+xml"/>
  <Override PartName="/xl/ctrlProps/ctrlProp7.xml" ContentType="application/vnd.ms-excel.controlproperties+xml"/>
  <Override PartName="/xl/comments2.xml" ContentType="application/vnd.openxmlformats-officedocument.spreadsheetml.comments+xml"/>
  <Override PartName="/xl/drawings/drawing4.xml" ContentType="application/vnd.openxmlformats-officedocument.drawing+xml"/>
  <Override PartName="/xl/ctrlProps/ctrlProp8.xml" ContentType="application/vnd.ms-excel.controlproperties+xml"/>
  <Override PartName="/xl/drawings/drawing5.xml" ContentType="application/vnd.openxmlformats-officedocument.drawing+xml"/>
  <Override PartName="/xl/ctrlProps/ctrlProp9.xml" ContentType="application/vnd.ms-excel.controlproperties+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codeName="{AE6600E7-7A62-396C-DE95-9942FA9DD81E}"/>
  <workbookPr backupFile="1" codeName="ThisWorkbook"/>
  <mc:AlternateContent xmlns:mc="http://schemas.openxmlformats.org/markup-compatibility/2006">
    <mc:Choice Requires="x15">
      <x15ac:absPath xmlns:x15ac="http://schemas.microsoft.com/office/spreadsheetml/2010/11/ac" url="https://tenneco-my.sharepoint.com/personal/mmorrow_tenneco_com/Documents/Desktop/"/>
    </mc:Choice>
  </mc:AlternateContent>
  <xr:revisionPtr revIDLastSave="0" documentId="8_{94162A1D-9782-4C72-9184-A8264A31D55A}" xr6:coauthVersionLast="47" xr6:coauthVersionMax="47" xr10:uidLastSave="{00000000-0000-0000-0000-000000000000}"/>
  <bookViews>
    <workbookView xWindow="28680" yWindow="-120" windowWidth="29040" windowHeight="15720" xr2:uid="{00000000-000D-0000-FFFF-FFFF00000000}"/>
  </bookViews>
  <sheets>
    <sheet name="APQP Guide " sheetId="19" r:id="rId1"/>
    <sheet name="APQP Tracking sheet" sheetId="1" r:id="rId2"/>
    <sheet name="Ranking" sheetId="16" r:id="rId3"/>
    <sheet name="PND Guide" sheetId="13" r:id="rId4"/>
    <sheet name="ActionPlan" sheetId="12" r:id="rId5"/>
    <sheet name="Historie" sheetId="5" r:id="rId6"/>
  </sheets>
  <definedNames>
    <definedName name="_xlnm.Print_Area" localSheetId="4">ActionPlan!$B$2:$L$27</definedName>
    <definedName name="_xlnm.Print_Area" localSheetId="0">'APQP Guide '!$A$1:$K$57</definedName>
    <definedName name="_xlnm.Print_Area" localSheetId="1">'APQP Tracking sheet'!$A$2:$M$48</definedName>
    <definedName name="_xlnm.Print_Area" localSheetId="3">'PND Guide'!$A$1:$H$32</definedName>
    <definedName name="_xlnm.Print_Area" localSheetId="2">Ranking!$B$2:$F$209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8" i="1" l="1"/>
  <c r="J5" i="19"/>
  <c r="J8" i="1" l="1"/>
  <c r="G8" i="1"/>
  <c r="H5" i="19"/>
  <c r="F5" i="19"/>
  <c r="H5" i="13"/>
  <c r="H6" i="13" s="1"/>
  <c r="H7" i="13" s="1"/>
  <c r="H10" i="13" s="1"/>
  <c r="H12" i="13" s="1"/>
  <c r="H13" i="13" l="1"/>
  <c r="H15" i="13" s="1"/>
  <c r="H17" i="13" s="1"/>
  <c r="H19" i="13" s="1"/>
  <c r="H21" i="13" s="1"/>
  <c r="H23" i="13" s="1"/>
  <c r="H28"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Andreas Dinklage</author>
    <author>Michael</author>
    <author>michwind</author>
  </authors>
  <commentList>
    <comment ref="G6" authorId="0" shapeId="0" xr:uid="{00000000-0006-0000-0100-000001000000}">
      <text>
        <r>
          <rPr>
            <b/>
            <sz val="10"/>
            <color indexed="81"/>
            <rFont val="Tahoma"/>
            <family val="2"/>
          </rPr>
          <t xml:space="preserve">Risk level as defined by Tenneco Project team
</t>
        </r>
      </text>
    </comment>
    <comment ref="J22" authorId="1" shapeId="0" xr:uid="{00000000-0006-0000-0100-000002000000}">
      <text>
        <r>
          <rPr>
            <b/>
            <sz val="8"/>
            <color indexed="81"/>
            <rFont val="Tahoma"/>
            <family val="2"/>
          </rPr>
          <t xml:space="preserve">Supplier Input:
</t>
        </r>
        <r>
          <rPr>
            <sz val="8"/>
            <color indexed="81"/>
            <rFont val="Tahoma"/>
            <family val="2"/>
          </rPr>
          <t xml:space="preserve">Name of the Tenneco receiving plant.
</t>
        </r>
      </text>
    </comment>
    <comment ref="J25" authorId="1" shapeId="0" xr:uid="{00000000-0006-0000-0100-000003000000}">
      <text>
        <r>
          <rPr>
            <b/>
            <sz val="8"/>
            <color indexed="81"/>
            <rFont val="Tahoma"/>
            <family val="2"/>
          </rPr>
          <t xml:space="preserve">Supplier Input:
</t>
        </r>
        <r>
          <rPr>
            <sz val="8"/>
            <color indexed="81"/>
            <rFont val="Tahoma"/>
            <family val="2"/>
          </rPr>
          <t>Date when Milestone needs to be completed to support PPAP date</t>
        </r>
      </text>
    </comment>
    <comment ref="K25" authorId="2" shapeId="0" xr:uid="{00000000-0006-0000-0100-000004000000}">
      <text>
        <r>
          <rPr>
            <b/>
            <sz val="8"/>
            <color indexed="81"/>
            <rFont val="Tahoma"/>
            <family val="2"/>
          </rPr>
          <t>Supplier Input:</t>
        </r>
        <r>
          <rPr>
            <sz val="8"/>
            <color indexed="81"/>
            <rFont val="Tahoma"/>
            <family val="2"/>
          </rPr>
          <t xml:space="preserve">
Date the supplier wants to complete the Milestone and afterwards the actual completion date </t>
        </r>
      </text>
    </comment>
    <comment ref="L25" authorId="2" shapeId="0" xr:uid="{00000000-0006-0000-0100-000005000000}">
      <text>
        <r>
          <rPr>
            <b/>
            <sz val="8"/>
            <color indexed="81"/>
            <rFont val="Tahoma"/>
            <family val="2"/>
          </rPr>
          <t>Supplier Input:</t>
        </r>
        <r>
          <rPr>
            <sz val="8"/>
            <color indexed="81"/>
            <rFont val="Tahoma"/>
            <family val="2"/>
          </rPr>
          <t xml:space="preserve">
Date by when the  Milestone was completed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michwind</author>
  </authors>
  <commentList>
    <comment ref="F3" authorId="0" shapeId="0" xr:uid="{00000000-0006-0000-0200-000001000000}">
      <text>
        <r>
          <rPr>
            <b/>
            <sz val="8"/>
            <color indexed="81"/>
            <rFont val="Tahoma"/>
            <family val="2"/>
          </rPr>
          <t xml:space="preserve">scoring guidelines
</t>
        </r>
        <r>
          <rPr>
            <sz val="8"/>
            <color indexed="81"/>
            <rFont val="Tahoma"/>
            <family val="2"/>
          </rPr>
          <t xml:space="preserve">
G  = Yes or everything is ok
Y  = Maybe and adjustments needed
R  =  No or not yet defined or agreed</t>
        </r>
      </text>
    </comment>
  </commentList>
</comments>
</file>

<file path=xl/sharedStrings.xml><?xml version="1.0" encoding="utf-8"?>
<sst xmlns="http://schemas.openxmlformats.org/spreadsheetml/2006/main" count="1021" uniqueCount="768">
  <si>
    <t xml:space="preserve">     Supplier APQP Tracker Template</t>
  </si>
  <si>
    <t>Guidelines</t>
  </si>
  <si>
    <t>TEN Document n°</t>
  </si>
  <si>
    <t>P06_35_7.2</t>
  </si>
  <si>
    <t>Revision:</t>
  </si>
  <si>
    <t>Revision date:</t>
  </si>
  <si>
    <t>Purpose :</t>
  </si>
  <si>
    <t>The Supplier APQP tracker Template summarizes the component status and provides an assessment at a Milestone level. Suppliers should provide APQP status reports for a new product to meet the program quality, cost, performance and timing objectives. Similar components can be reported as a group if agreed by the Tenneco Application buyer and/or SDE/SQE assigned.</t>
  </si>
  <si>
    <r>
      <rPr>
        <b/>
        <u/>
        <sz val="10"/>
        <rFont val="Arial"/>
        <family val="2"/>
      </rPr>
      <t>All Suppliers will use this form for Program tracking in alignment with the TITAN c-folders.</t>
    </r>
    <r>
      <rPr>
        <sz val="10"/>
        <rFont val="Arial"/>
        <family val="2"/>
      </rPr>
      <t xml:space="preserve"> </t>
    </r>
    <r>
      <rPr>
        <sz val="10"/>
        <color rgb="FFFF0000"/>
        <rFont val="Arial"/>
        <family val="2"/>
      </rPr>
      <t xml:space="preserve"> </t>
    </r>
    <r>
      <rPr>
        <sz val="10"/>
        <rFont val="Arial"/>
        <family val="2"/>
      </rPr>
      <t xml:space="preserve">The APQP Tracker Template should be uploaded into the TITAN C-folder by the Supplier.  This APQP Tracking Sheet can be found in the Supplier Quality Manual.  </t>
    </r>
  </si>
  <si>
    <t>Supplier APQP Process</t>
  </si>
  <si>
    <r>
      <t xml:space="preserve">The Tenneco Supplier APQP process is using 4 Project-Phases. By selecting the project phase, the sheet will highlight Milestones and/or Elements which needs to be completed within this project phase.  The supplier should rate only the elements which are highlighted in </t>
    </r>
    <r>
      <rPr>
        <b/>
        <sz val="10"/>
        <rFont val="Arial"/>
        <family val="2"/>
      </rPr>
      <t>bold.</t>
    </r>
  </si>
  <si>
    <t>Phase 1</t>
  </si>
  <si>
    <t>Supplier Kick-Off</t>
  </si>
  <si>
    <t>The Kick-Off Phase starts after the supplier has been awarded the business. Tenneco and the Supplier define the Key Milestones, Project Timing and establish the deliverables and expectations from the supplier for the component and program. In the event "Design Validation Plan (DVP)" is submitted by the supplier and signature approved by Tenneco Engineering. The signed DVP must be uploaded into Titan.</t>
  </si>
  <si>
    <t>Phase 2</t>
  </si>
  <si>
    <t>Product/Process Development</t>
  </si>
  <si>
    <t>Supplier completes designs for his tooling, assembly lines/cells, gauging required to manufacture the component/material. The supplier shall collect data to assure that the manufactured items meet drawing, specification and capacity requirements.This phase ends with the approval of the tooling, assembly equipment and gauging at the supplier’s facility.</t>
  </si>
  <si>
    <t>Phase 3</t>
  </si>
  <si>
    <t>Pre-PPAP</t>
  </si>
  <si>
    <t>In this phase the supplier is doing a serial production trial run using production tooling, assembly equipment and gauging. The important activity during this phase is the first part inspection by the supplier, and subsequent tuning of the process to produce components that conform to the drawings and specification.This Phase ends with the completion of the PPAP production run.</t>
  </si>
  <si>
    <t>Phase 4</t>
  </si>
  <si>
    <t>Product/Process Validation &amp; Launch</t>
  </si>
  <si>
    <t xml:space="preserve">This is the last phase of APQP. During this phase the supplier has to complete and submit a Production Product Approval Process (PPAP) package to the Tenneco approval plant. By end of this Phase all additional project Milestones need to be completed. The suppliers should have records to demonstrate the successful completion of the APQP process (Lessons Learned).  </t>
  </si>
  <si>
    <t>Program - Timing</t>
  </si>
  <si>
    <t>Program Need Date</t>
  </si>
  <si>
    <r>
      <t xml:space="preserve">The Program Need Dates for each Project Milestone needs to be established by the Supplier at the beginning of the program. It shows the date by which the Milestone must be completed to support the whole project timing. </t>
    </r>
    <r>
      <rPr>
        <b/>
        <u/>
        <sz val="10"/>
        <color rgb="FF0070C0"/>
        <rFont val="Arial"/>
        <family val="2"/>
      </rPr>
      <t>These dates can be modified</t>
    </r>
    <r>
      <rPr>
        <sz val="10"/>
        <rFont val="Arial"/>
        <family val="2"/>
      </rPr>
      <t xml:space="preserve"> with approval by Tenneco to ensure that any impact on the critical path of the program is understood and controlled.  </t>
    </r>
  </si>
  <si>
    <t>Supplier Timing Date</t>
  </si>
  <si>
    <t>The Supplier Timing Date is the commitment date established by the supplier in order to support the project timing. The Supplier Timing Date is determined by your organization’s internal APQP process and resources. Any Supplier Timing Date that exceed the Program Needs Date shall be addressed with the Tenneco Team and supported with an action plan.</t>
  </si>
  <si>
    <t>Program - Rating and Assessment</t>
  </si>
  <si>
    <t>The Rating is based on a "green - yellow - red" status towards the successful completion of the APQP Milestone</t>
  </si>
  <si>
    <t xml:space="preserve">The "G-Y-R" status of the overall rating shows the status of the program in terms of quality and timing. </t>
  </si>
  <si>
    <t>Definitions/Risk factors for "Green - Yellow - Red" are listed in the table below</t>
  </si>
  <si>
    <t>Milestones  - Rating and Assessment</t>
  </si>
  <si>
    <t xml:space="preserve">To indicate the actual status for each Milestone towards the Program Need date, the "G-Y-R" rating as per Ranking sheet needs to be used. </t>
  </si>
  <si>
    <t xml:space="preserve">Program Need Date is the last possible date a Milestone needs to be completed without negative impact to quality or timing of the program. </t>
  </si>
  <si>
    <t>Additional Milestones need to be tracked and reported as requested by Tenneco. In doubt, please ask the Tenneco Application buyer and/or the assigned SDE/SQE.</t>
  </si>
  <si>
    <t>Reporting frequency / Status update</t>
  </si>
  <si>
    <t>The Supplier will upload the  APQP Tracker Template into c-folder of TITAN and send a copy to the dedicated Tenneco Program buyer, assigned SDS and to the Plant SQE. The reporting frequency should be as follows:</t>
  </si>
  <si>
    <r>
      <t xml:space="preserve">• Immediately, if project timing and/or deliverables are in danger (APQP Risk is red)
• Monthly </t>
    </r>
    <r>
      <rPr>
        <sz val="10"/>
        <rFont val="Arial"/>
        <family val="2"/>
      </rPr>
      <t>for all tooling with Lead time ≥ 4 weeks</t>
    </r>
    <r>
      <rPr>
        <b/>
        <sz val="10"/>
        <rFont val="Arial"/>
        <family val="2"/>
      </rPr>
      <t xml:space="preserve">
• Weekly </t>
    </r>
    <r>
      <rPr>
        <sz val="10"/>
        <rFont val="Arial"/>
        <family val="2"/>
      </rPr>
      <t xml:space="preserve">for all tooling with Lead time &lt; 4 weeks (or if </t>
    </r>
    <r>
      <rPr>
        <b/>
        <sz val="10"/>
        <rFont val="Arial"/>
        <family val="2"/>
      </rPr>
      <t>APQP risk is yellow)
• Weekly,</t>
    </r>
    <r>
      <rPr>
        <sz val="10"/>
        <rFont val="Arial"/>
        <family val="2"/>
      </rPr>
      <t xml:space="preserve"> if program timing is ≤ 4 weeks prior PPAP</t>
    </r>
    <r>
      <rPr>
        <b/>
        <sz val="10"/>
        <rFont val="Arial"/>
        <family val="2"/>
      </rPr>
      <t xml:space="preserve">
</t>
    </r>
  </si>
  <si>
    <t>Frequency can be adjusted depending on direction from Program Buyer and/or SDS/SQE request.</t>
  </si>
  <si>
    <t>How to name  the APQP Tracking Status File</t>
  </si>
  <si>
    <t>Saved as an exel-file using the Part Number-Program Name in File name.</t>
  </si>
  <si>
    <t>See below details on how to use this file.</t>
  </si>
  <si>
    <t>"APQP Tracking Sheet" Tab</t>
  </si>
  <si>
    <t xml:space="preserve">1) Click on     </t>
  </si>
  <si>
    <t>to initiate this form - displays the screen below</t>
  </si>
  <si>
    <t>Project Category</t>
  </si>
  <si>
    <r>
      <rPr>
        <b/>
        <sz val="11"/>
        <rFont val="Arial"/>
        <family val="2"/>
      </rPr>
      <t>"New Technology"</t>
    </r>
    <r>
      <rPr>
        <sz val="11"/>
        <rFont val="Arial"/>
        <family val="2"/>
      </rPr>
      <t xml:space="preserve"> </t>
    </r>
    <r>
      <rPr>
        <sz val="10"/>
        <rFont val="Arial"/>
        <family val="2"/>
      </rPr>
      <t>choose this icon if the Supplier is "design responsible" or a portion of within the development.</t>
    </r>
  </si>
  <si>
    <r>
      <t>"</t>
    </r>
    <r>
      <rPr>
        <b/>
        <sz val="11"/>
        <rFont val="Arial"/>
        <family val="2"/>
      </rPr>
      <t>Early Supplier Involvement"</t>
    </r>
    <r>
      <rPr>
        <sz val="11"/>
        <rFont val="Arial"/>
        <family val="2"/>
      </rPr>
      <t xml:space="preserve"> </t>
    </r>
    <r>
      <rPr>
        <sz val="10"/>
        <rFont val="Arial"/>
        <family val="2"/>
      </rPr>
      <t>choose this icon if Supplier is involved in the design verification with Tenneco.</t>
    </r>
  </si>
  <si>
    <r>
      <rPr>
        <b/>
        <sz val="11"/>
        <rFont val="Arial"/>
        <family val="2"/>
      </rPr>
      <t>"Build to print"</t>
    </r>
    <r>
      <rPr>
        <sz val="11"/>
        <rFont val="Arial"/>
        <family val="2"/>
      </rPr>
      <t xml:space="preserve"> </t>
    </r>
    <r>
      <rPr>
        <sz val="10"/>
        <rFont val="Arial"/>
        <family val="2"/>
      </rPr>
      <t>choose this icon if Supplier is not involved in the design phase and will build to print supplied.</t>
    </r>
  </si>
  <si>
    <r>
      <rPr>
        <u/>
        <sz val="10"/>
        <rFont val="Arial"/>
        <family val="2"/>
      </rPr>
      <t xml:space="preserve">The Program Need Date (PND) is transferred from the PND Worksheet, but the "Date Committed" is manually entered. </t>
    </r>
    <r>
      <rPr>
        <sz val="10"/>
        <rFont val="Arial"/>
        <family val="2"/>
      </rPr>
      <t xml:space="preserve"> This date is a date the Supplier commits to the deliverable - this date must be the same or prior to the PND date.</t>
    </r>
  </si>
  <si>
    <t>"Ranking" Tab automatically displays when milestone step is clicked on.</t>
  </si>
  <si>
    <t>Once the first two milestones are completed then you are able to initiate the next APQP Phase.</t>
  </si>
  <si>
    <t xml:space="preserve">The above steps repeat until all 4 Phases and the associated milestones are completed.   </t>
  </si>
  <si>
    <t>The APQP Tracking Sheet Tab which is linked to the "Ranking Tab" must be completed.</t>
  </si>
  <si>
    <t>The "Action Plan" Tab must be used to track any actions that are required to keep program on track</t>
  </si>
  <si>
    <t>The "PND Guide" Tab (Program Need Date Guide) is optional if your company has an established tool to develop program timing/APQP tool.  If the PND Guide is used then the dates for Need Date will be pulled from this tab.  If this tab is not used then the Need date will be pulled from the Supplier's APQP program timing.</t>
  </si>
  <si>
    <t>"PND GUIDE" TAB (PROGRAM NEED DATE GUIDE)</t>
  </si>
  <si>
    <t>The PND Guide starts at the PPAP required date and the Supplier adds in the number of days  required for each task</t>
  </si>
  <si>
    <t>This form will calulate the Need date for each milestone to ensure on time PPAP.</t>
  </si>
  <si>
    <t xml:space="preserve">The need dates will automatically transfer over to the APQP </t>
  </si>
  <si>
    <r>
      <t xml:space="preserve"> Supplier APQP Tracking Sheet                           </t>
    </r>
    <r>
      <rPr>
        <b/>
        <sz val="10"/>
        <rFont val="Arial"/>
        <family val="2"/>
      </rPr>
      <t>P06_35_7_6Rev8.xlsm</t>
    </r>
  </si>
  <si>
    <t>PPAP Req No.</t>
  </si>
  <si>
    <t>Program/Project</t>
  </si>
  <si>
    <t>Part No.:</t>
  </si>
  <si>
    <t>Part Name:</t>
  </si>
  <si>
    <t>Drawing No.:</t>
  </si>
  <si>
    <t>User Plant:</t>
  </si>
  <si>
    <t xml:space="preserve">Rev Level: </t>
  </si>
  <si>
    <t>Risk level</t>
  </si>
  <si>
    <t>Revision</t>
  </si>
  <si>
    <t>Revision date</t>
  </si>
  <si>
    <t>Supplier Information</t>
  </si>
  <si>
    <t>Name:</t>
  </si>
  <si>
    <t>APQP Phase</t>
  </si>
  <si>
    <t>Contact Name</t>
  </si>
  <si>
    <t>phone</t>
  </si>
  <si>
    <t>e-mail</t>
  </si>
  <si>
    <t>fax</t>
  </si>
  <si>
    <t>Tenneco Contact Information</t>
  </si>
  <si>
    <t>APQP Overall Status</t>
  </si>
  <si>
    <t>Application Buyer</t>
  </si>
  <si>
    <t>(To override automatic ranking double click cell below)</t>
  </si>
  <si>
    <t>TEN SQE</t>
  </si>
  <si>
    <t xml:space="preserve">                                 "Project Timing Infomation"</t>
  </si>
  <si>
    <t>PPAP Requirements</t>
  </si>
  <si>
    <t>Prototype parts</t>
  </si>
  <si>
    <t>Off Tool parts</t>
  </si>
  <si>
    <t>Off Process parts</t>
  </si>
  <si>
    <t>PPAP</t>
  </si>
  <si>
    <t>SOP (pick up date)</t>
  </si>
  <si>
    <t>PPAP "TYP"</t>
  </si>
  <si>
    <t>AIAG</t>
  </si>
  <si>
    <t>Quantity</t>
  </si>
  <si>
    <t>PPAP Level</t>
  </si>
  <si>
    <t>Due date</t>
  </si>
  <si>
    <t>PPAP Ship to:</t>
  </si>
  <si>
    <t xml:space="preserve">                                                  Provide "Supplier APQP Plan Dates" →</t>
  </si>
  <si>
    <t>APQP Milestones Status 
GYR - Status</t>
  </si>
  <si>
    <t>Step 1</t>
  </si>
  <si>
    <t>Step 2</t>
  </si>
  <si>
    <t>Step 3</t>
  </si>
  <si>
    <t>Step 4</t>
  </si>
  <si>
    <t>Date Commited</t>
  </si>
  <si>
    <t>Close Date</t>
  </si>
  <si>
    <t>(0) Design &amp; Development</t>
  </si>
  <si>
    <t>Statement of Work (SOW) Reviewed</t>
  </si>
  <si>
    <t>Statement of Requirements(SOR) Reviewed</t>
  </si>
  <si>
    <t>Design Established</t>
  </si>
  <si>
    <t>Product Assurance plan established</t>
  </si>
  <si>
    <t>(1) Design Verification &amp; Validation / Product &amp; Process Design &amp; Development</t>
  </si>
  <si>
    <t>Product Validation</t>
  </si>
  <si>
    <t>Design and Specifications Confirmed</t>
  </si>
  <si>
    <t>PV Prototype Tooling, Build and Validation</t>
  </si>
  <si>
    <t>Product &amp; Process Validated</t>
  </si>
  <si>
    <t>(2) Drawing / Spec Information Available</t>
  </si>
  <si>
    <t>Drwg/Specs Recv'd</t>
  </si>
  <si>
    <t>Manufacturing Feasibility Completed</t>
  </si>
  <si>
    <t>Manufacturing Feasibility Confirmed</t>
  </si>
  <si>
    <t xml:space="preserve">Project Timing reviewed &amp; Confirmed </t>
  </si>
  <si>
    <t>(3) Manufacturing Process Mapping</t>
  </si>
  <si>
    <t>Initial Flow Available</t>
  </si>
  <si>
    <t>Equipment and /or Facilities requirements</t>
  </si>
  <si>
    <t>Operators Identified</t>
  </si>
  <si>
    <t>Flow Chart Complete</t>
  </si>
  <si>
    <t>(4) Sub Contractor APQP/PPAP</t>
  </si>
  <si>
    <t>Sub Contractor selected</t>
  </si>
  <si>
    <t>Timeline established</t>
  </si>
  <si>
    <t>Sub Contractor APQP status</t>
  </si>
  <si>
    <t>Component PPAP approved</t>
  </si>
  <si>
    <t>(5) Process FMEA Progress</t>
  </si>
  <si>
    <t>Initial FMEA Available</t>
  </si>
  <si>
    <t>High RPNs Identified</t>
  </si>
  <si>
    <t>High RPNs Action Taken</t>
  </si>
  <si>
    <t>Final FMEA Complete</t>
  </si>
  <si>
    <t>(6) Production Control Plan Progress</t>
  </si>
  <si>
    <t>Initial Control Plan Available</t>
  </si>
  <si>
    <t>Ties to PFMEA</t>
  </si>
  <si>
    <t>Supports High RPN Action</t>
  </si>
  <si>
    <t>Final Control Plan Complete</t>
  </si>
  <si>
    <t>(7) Tooling &amp; Gauge Progress</t>
  </si>
  <si>
    <t>Tools/Gauges Identified</t>
  </si>
  <si>
    <t>Tools/Gauges Ordered</t>
  </si>
  <si>
    <t>Tools/Gauges Received</t>
  </si>
  <si>
    <t>Tools/Gauges Inspection Accepted</t>
  </si>
  <si>
    <t>(8) Measurement System Evaluation Progress</t>
  </si>
  <si>
    <t>Control Plan / PFMEA Gauge link</t>
  </si>
  <si>
    <t>MSA Plan Identified</t>
  </si>
  <si>
    <t>Gauge R&amp;R Acceptable</t>
  </si>
  <si>
    <t>MSA Complete</t>
  </si>
  <si>
    <t>(9) Operator Process Instruction Progress</t>
  </si>
  <si>
    <t>Aligned with  Process Flow</t>
  </si>
  <si>
    <t>Aligned with Control Plan</t>
  </si>
  <si>
    <t>Operators Trained</t>
  </si>
  <si>
    <t>Training Plan Complete</t>
  </si>
  <si>
    <t>(A6) Off-Tool Parts Progress</t>
  </si>
  <si>
    <t>Tool Inspected upon Receipt</t>
  </si>
  <si>
    <t>Sufficient Material Available</t>
  </si>
  <si>
    <t>Tool Capability Analyzed</t>
  </si>
  <si>
    <t>Off-Tool parts Inspection Accepted</t>
  </si>
  <si>
    <t>(10) Significant Production Run</t>
  </si>
  <si>
    <t>Mat'l Available for Trial</t>
  </si>
  <si>
    <t>Aligned with Process Flow</t>
  </si>
  <si>
    <t>Process Capability Analyzed</t>
  </si>
  <si>
    <t>Part Inspection Accepted</t>
  </si>
  <si>
    <t>(11) PPAP Submission</t>
  </si>
  <si>
    <t>All Requirements Identified</t>
  </si>
  <si>
    <t>Production Timeline Finalized</t>
  </si>
  <si>
    <t>PPAP Submitted to Plant</t>
  </si>
  <si>
    <t>PPAP "Warrant" Approved</t>
  </si>
  <si>
    <t>Additional Milestones</t>
  </si>
  <si>
    <t>(A1)  Launch Containment</t>
  </si>
  <si>
    <t>Launch Containment criteria identified</t>
  </si>
  <si>
    <t>Instructions established</t>
  </si>
  <si>
    <t>Launch Containment organized</t>
  </si>
  <si>
    <t>Launch Containment implemented</t>
  </si>
  <si>
    <t>(A5) Packaging Plan Proposal - Approval</t>
  </si>
  <si>
    <t>Packing Plan Proposed</t>
  </si>
  <si>
    <t>Packaging Mat'l Available</t>
  </si>
  <si>
    <t>Packaging Trial Completed</t>
  </si>
  <si>
    <t>Packaging Plan Approved</t>
  </si>
  <si>
    <t>(A2) Run@Rate Data Submission</t>
  </si>
  <si>
    <t>Capacity requirements identified</t>
  </si>
  <si>
    <t>Run@Rate defined</t>
  </si>
  <si>
    <t>Run @ Rate Detail Provided</t>
  </si>
  <si>
    <t>Run at Rate Approved</t>
  </si>
  <si>
    <t>(A11) Customer specifics requirements</t>
  </si>
  <si>
    <t>Customer specific requirements reviewed</t>
  </si>
  <si>
    <t>CQI-x documentation available and uploaded</t>
  </si>
  <si>
    <t>Bill of Material available and uploaded</t>
  </si>
  <si>
    <t>Documents final reviewed and uploaded</t>
  </si>
  <si>
    <t xml:space="preserve">Supplier Submitted by : </t>
  </si>
  <si>
    <t>Date:</t>
  </si>
  <si>
    <t xml:space="preserve">Supplier Comments: </t>
  </si>
  <si>
    <t>file: P06_35_7_2.xls</t>
  </si>
  <si>
    <t>TENNECO APQP Milestone Evaluation Checklist</t>
  </si>
  <si>
    <t>No.</t>
  </si>
  <si>
    <t>Question</t>
  </si>
  <si>
    <t>Questions to ask and what to look for</t>
  </si>
  <si>
    <t>Comments</t>
  </si>
  <si>
    <t>Status</t>
  </si>
  <si>
    <t xml:space="preserve">(0) Design &amp; Development </t>
  </si>
  <si>
    <t>0.1</t>
  </si>
  <si>
    <t>Has the SOW been reviewed with Tenneco and are expectations and deliverables clearly defined and in-line with the supplier capabilities ?</t>
  </si>
  <si>
    <t>Per SOW; Tenneco Sourcing Team</t>
  </si>
  <si>
    <t>0.2</t>
  </si>
  <si>
    <t xml:space="preserve">Has the supplier completed the NT Supplier Feasibility Assessment, been assessed, actions are either closed or underway to completion? SOR been reviewed with Tenneco and are expectations clearly defined and in-line with the supplier capabilities ? </t>
  </si>
  <si>
    <t>Per SOR                                                                                                                                                                           NT Supplier Feasibility Assessment Score, NTI Process Deliverable 6.2.2</t>
  </si>
  <si>
    <t>0.3</t>
  </si>
  <si>
    <t>Has the supplier provided their DVP per SOR? DV and PV plan with timing established.</t>
  </si>
  <si>
    <t>The Supplier DVP Template, NTI Process Deliverable6.4.2</t>
  </si>
  <si>
    <t>0.4</t>
  </si>
  <si>
    <t>Design &amp; Development</t>
  </si>
  <si>
    <t>Design FMEA established ?</t>
  </si>
  <si>
    <t>- Design Goals clearly defined ?
- Preliminary feasibility protocol ?
- Has a multiple functional team approach been used to confirm the requirements
- Are historical warranty issues and quality information on similar products investigated ?
- Similar designs already industrialized ?</t>
  </si>
  <si>
    <t>0.5</t>
  </si>
  <si>
    <t>Engineering design release drawings (including Math Data).</t>
  </si>
  <si>
    <t>0.6</t>
  </si>
  <si>
    <t>Confirmation of Design Release from Tenneco</t>
  </si>
  <si>
    <t>0.7</t>
  </si>
  <si>
    <t>Has there been a Team Feasibility Commitment Review?</t>
  </si>
  <si>
    <t>Tenneco Sourcing Team</t>
  </si>
  <si>
    <t>0.8</t>
  </si>
  <si>
    <t>Has there been a Design for Manufacturability and Assembly Review? Does the supplier have a process in place to manufacture and or assembly component / assembly?</t>
  </si>
  <si>
    <t>- NT Supplier Feasibility Assessment                                                                                                                -Supplier DVP</t>
  </si>
  <si>
    <t>0.9</t>
  </si>
  <si>
    <t>Has a software / Circuit schematic review been complete?</t>
  </si>
  <si>
    <t>Tenneco "Controls" Engineering Team</t>
  </si>
  <si>
    <t>0.10</t>
  </si>
  <si>
    <t>Has DV level prototypes tooling PO been placed, confirm timing.</t>
  </si>
  <si>
    <t>0.11</t>
  </si>
  <si>
    <t>Prototype and/or Pre-Launch Control Plan (including Error-Proofing) and results available? What level B or C?</t>
  </si>
  <si>
    <t>Tenneco SQE</t>
  </si>
  <si>
    <t>0.12</t>
  </si>
  <si>
    <t xml:space="preserve">Are DVP&amp;R (Design Verification )Test results signed off by engineering </t>
  </si>
  <si>
    <t>DV Test reports</t>
  </si>
  <si>
    <t>0.13</t>
  </si>
  <si>
    <t>Has PV Design been released and provided to supplier?</t>
  </si>
  <si>
    <t>Tenneco Engineering</t>
  </si>
  <si>
    <t>0.14</t>
  </si>
  <si>
    <t>Has tooling for PV serial production PO been placed?</t>
  </si>
  <si>
    <t>Tenneco Advance Sourcing</t>
  </si>
  <si>
    <t>0.15</t>
  </si>
  <si>
    <t>Preliminary drawings and specifications created?</t>
  </si>
  <si>
    <t>Team sign off</t>
  </si>
  <si>
    <t>0.16</t>
  </si>
  <si>
    <t>Customer Directed Supplier</t>
  </si>
  <si>
    <t>Is this a customer directed / nominated supplier? If so, are there any Pass Through Characteristics?</t>
  </si>
  <si>
    <t>- Include customer in print review
- define inspection criteria</t>
  </si>
  <si>
    <t>(1) Design Verification &amp; Validation / Process Design &amp; Development</t>
  </si>
  <si>
    <t>1.1</t>
  </si>
  <si>
    <t xml:space="preserve">Has there been FMEA walk (from dFMEA)? And Special Process Characteristics been identified? </t>
  </si>
  <si>
    <t>- D-FMEA
- Drawing &amp; Specifications
- Reliability and Quality goals established</t>
  </si>
  <si>
    <t>1.2</t>
  </si>
  <si>
    <t xml:space="preserve">Are PV Test results signed off by engineering; From supplier's production intent process? </t>
  </si>
  <si>
    <t>DVP Results</t>
  </si>
  <si>
    <t>1.3</t>
  </si>
  <si>
    <t>Preliminary drawings and specifications confirmed?</t>
  </si>
  <si>
    <t>1.4</t>
  </si>
  <si>
    <t>Has Prototype Tooling proved and validated</t>
  </si>
  <si>
    <t>Print review, process capability review</t>
  </si>
  <si>
    <t>1.5</t>
  </si>
  <si>
    <t>Product &amp; Process Validation</t>
  </si>
  <si>
    <t>Has there been a ProtoType Control Plan review?</t>
  </si>
  <si>
    <t>Tenneco SQE                                                                                                                                         Prototype Control Plan / pFMEA 3 in 1; NTI Deliverable Process; 6.3.2</t>
  </si>
  <si>
    <t>1.6</t>
  </si>
  <si>
    <r>
      <t xml:space="preserve">Has there been a </t>
    </r>
    <r>
      <rPr>
        <u/>
        <sz val="10"/>
        <rFont val="Times New Roman"/>
        <family val="1"/>
      </rPr>
      <t xml:space="preserve">preliminary </t>
    </r>
    <r>
      <rPr>
        <sz val="10"/>
        <rFont val="Times New Roman"/>
        <family val="1"/>
      </rPr>
      <t>pFMEA review: Poka - yoke and RPN reduction review (1st review) &amp; Preliminary Process Flow been reviewed</t>
    </r>
  </si>
  <si>
    <t>1.7</t>
  </si>
  <si>
    <r>
      <t xml:space="preserve">Process </t>
    </r>
    <r>
      <rPr>
        <u/>
        <sz val="10"/>
        <rFont val="Times New Roman"/>
        <family val="1"/>
      </rPr>
      <t>preliminary</t>
    </r>
    <r>
      <rPr>
        <sz val="10"/>
        <rFont val="Times New Roman"/>
        <family val="1"/>
      </rPr>
      <t xml:space="preserve"> Capability Analysis Plan been identified from prototypes?</t>
    </r>
  </si>
  <si>
    <t>1.8</t>
  </si>
  <si>
    <t>Has MSA evaluation been established &amp; gauges / Testing equipment been identified, Preliminary Inspection "Product Assurance" Plan established &amp; sign off</t>
  </si>
  <si>
    <t>Production run / process review, MSA…Type 1 Gauge Study 
GR&amp;R (Attribute / Variable)
Define master part 
pictorial of how the part is measured after a successful GR &amp; R
Dimensional verification</t>
  </si>
  <si>
    <t>1.9</t>
  </si>
  <si>
    <t>Preliminary Bill of Material established</t>
  </si>
  <si>
    <t>2.1</t>
  </si>
  <si>
    <t>Does the supplier have all engineering documents to the latest official released status? (Including latest quality standards, welding specifications,)</t>
  </si>
  <si>
    <t>* Drawings, CAD Data, Math Models, etc.
* Specifications / contamination / appearance
* BOM</t>
  </si>
  <si>
    <t>2.2</t>
  </si>
  <si>
    <t>Are functional requirements from the SOR noted on drawing?</t>
  </si>
  <si>
    <t>Per SOR</t>
  </si>
  <si>
    <t>2.3</t>
  </si>
  <si>
    <t>Has there been an engineering Change request from supplier? In case of mass production tooling/process change, the actual tooling/process check must be conducted based on the change need date. Has inventory been considered to understand the clean date?</t>
  </si>
  <si>
    <t>Is there a ECM?  Is there a drawing change?</t>
  </si>
  <si>
    <t>2.4</t>
  </si>
  <si>
    <t>Is the drawing clear with applicable size definitions with respect to burrs, cleanliness, surface, color, prevention of mix parts?</t>
  </si>
  <si>
    <t>specifications, SOR, Industry standards</t>
  </si>
  <si>
    <t>2.5</t>
  </si>
  <si>
    <t>Are all dimensions and tolerances understood on the drawing ?</t>
  </si>
  <si>
    <t>* Significant characteristics
* GD&amp;T understood</t>
  </si>
  <si>
    <t>2.6</t>
  </si>
  <si>
    <t>Are all dimensions and tolerances manufacturable and measurable ?</t>
  </si>
  <si>
    <t>* Process capability / inspection concept
'* MSA / gage R&amp;R / Attribute gage R&amp;R
* Visual aids
* agreed measuring protocol with Tenneco</t>
  </si>
  <si>
    <t>2.7</t>
  </si>
  <si>
    <t>Can the supplier comply to all items indicated on the material  specification?</t>
  </si>
  <si>
    <t>* Is material properly specified for the component application and function? 
* Is the material as specified properly suitable for the supplier's process ?</t>
  </si>
  <si>
    <t>2.8</t>
  </si>
  <si>
    <t>Can the supplier confirm all drawing notes, engineering specifications ?</t>
  </si>
  <si>
    <t xml:space="preserve">* Relevant norms are known and available at the Supplier
* Feasibility confirmation available </t>
  </si>
  <si>
    <t>2.9</t>
  </si>
  <si>
    <t>Can the supplier meet required Milestone dates ?</t>
  </si>
  <si>
    <t>* Feasibility Review status (Red, Yellow, Green)
* Gantt Chart provided?</t>
  </si>
  <si>
    <t>2.10</t>
  </si>
  <si>
    <t>Are there any known engineering changes pending and do they impact timing ?</t>
  </si>
  <si>
    <t>(3) Manufacturing Process Flow Chart Progress</t>
  </si>
  <si>
    <t>3.1</t>
  </si>
  <si>
    <t>Is there a Flow Chart available?</t>
  </si>
  <si>
    <t>* Prototype process, pre-production. production</t>
  </si>
  <si>
    <t>3.2</t>
  </si>
  <si>
    <t>Does the supplier understand the impact of the component on the TENNECO manufacturing process ?</t>
  </si>
  <si>
    <t>* design of welding fixture
* design &amp; position of clamps
* compatibility of component with TEN process aids
* function of the part</t>
  </si>
  <si>
    <t>3.3</t>
  </si>
  <si>
    <t>Is equipment status specified ?</t>
  </si>
  <si>
    <t xml:space="preserve">* Is machine(s) available and defined. </t>
  </si>
  <si>
    <t>3.4</t>
  </si>
  <si>
    <t>Does the process flow demonstrate adequate Tooling/equipment  capacity to meet the quantities needed ?</t>
  </si>
  <si>
    <t>* Tooling capacity vs estimated volume
* Volume Ramp-up plan
* Carry over tooling / machines</t>
  </si>
  <si>
    <t>3.5</t>
  </si>
  <si>
    <t>Are required operator's defined and skill matrix reviewed ?</t>
  </si>
  <si>
    <t>* Training Matrix
* Training Records
* New employee orientation training
* Adequate manning and personnel allocation</t>
  </si>
  <si>
    <t>3.6</t>
  </si>
  <si>
    <t>Is Production Flow Chart available?</t>
  </si>
  <si>
    <t>* Does Process Flow Chart meet AIAG standards?
* Does the Process Flow document identify all steps of the process?</t>
  </si>
  <si>
    <t>(4) Sub contractor APQP/PPAP</t>
  </si>
  <si>
    <t>4.1</t>
  </si>
  <si>
    <t>Are  the purchased component suppliers identified ?</t>
  </si>
  <si>
    <t>* Sourcing matrix (BOM)
* Approved supplier list</t>
  </si>
  <si>
    <t>4.2</t>
  </si>
  <si>
    <t>Are all components for the project key milestones and requirements defined and confirmed by the supplier ?</t>
  </si>
  <si>
    <t>* Project time plan
* Capacity confirmation</t>
  </si>
  <si>
    <t>4.3</t>
  </si>
  <si>
    <t xml:space="preserve">Feasibility , Timings and Capacity #confirmed by the suppliers ?
</t>
  </si>
  <si>
    <t>* Feasibility documents
* Supplier nomination</t>
  </si>
  <si>
    <t>4.4</t>
  </si>
  <si>
    <t>Is there a status review established with the supplier ?</t>
  </si>
  <si>
    <t>* APQP timing and status reports
* Visit reports
* Escalation process</t>
  </si>
  <si>
    <t>4.5</t>
  </si>
  <si>
    <t xml:space="preserve">Are there any components with RED APQP status ? </t>
  </si>
  <si>
    <t>* APQP reports
* Escalation process</t>
  </si>
  <si>
    <t>4.6</t>
  </si>
  <si>
    <t>Are all component PPAPs approved?</t>
  </si>
  <si>
    <t>* IMDS data submitted
* Process capabilities verified for SC's &amp; CC's
* Supplier/Subcontractor PPAP review</t>
  </si>
  <si>
    <t>Sub Contractor - Special Processes</t>
  </si>
  <si>
    <t xml:space="preserve">If required - Are special processes identified and validated at the sub-contractor (CQI's) 
- CQI-9 Special Process: Heat Treat System Assessment
- CQI-11 Special Process: Plating System Assessment
- CQI-27 Special Process: Casting System Assessment
- Ford Specific - Machining Special Assessment
- CQI-12 Special Process: Coating System Assessment
- CQI-15 Special Process: Welding System Assessment
- CQI-17 Special Process: Soldering System Assessment
</t>
  </si>
  <si>
    <t>* CQI reviewed for special process - completed on annual basis
* Ford requirement - Machining special process- completed on annual basis
* Latest CQI included A10 TITAN C-folder (Supplier/Subcontactor PPAP info)</t>
  </si>
  <si>
    <t>5.1</t>
  </si>
  <si>
    <t>Is there a PFMEA available?</t>
  </si>
  <si>
    <t>5.2</t>
  </si>
  <si>
    <t>Is the FMEA team cross-functional compiled?</t>
  </si>
  <si>
    <t>5.3</t>
  </si>
  <si>
    <t>Does your Severity ranking coincide with DFMEA ?</t>
  </si>
  <si>
    <t>* Have the RPNs been formulated per AIAG guideline?
* Does the occurrence and Detection reflect the production process?</t>
  </si>
  <si>
    <t>5.4</t>
  </si>
  <si>
    <t>Steps in process flow are linked to PFMEA?</t>
  </si>
  <si>
    <t>*Review process flow vs. PFMEA</t>
  </si>
  <si>
    <t>5.5</t>
  </si>
  <si>
    <t>Are the occurrences and Detections defined ?</t>
  </si>
  <si>
    <t>5.6</t>
  </si>
  <si>
    <t>Have recommended actions been documented on the PFMEA ?</t>
  </si>
  <si>
    <t>* PFMEA review</t>
  </si>
  <si>
    <t>5.7</t>
  </si>
  <si>
    <t>Are actions in progress and/or documented ?</t>
  </si>
  <si>
    <r>
      <t xml:space="preserve">*  Action log… are high rankings documented at tie back to pFMEA             </t>
    </r>
    <r>
      <rPr>
        <b/>
        <sz val="10"/>
        <color rgb="FFC00000"/>
        <rFont val="Times New Roman"/>
        <family val="1"/>
      </rPr>
      <t xml:space="preserve">     </t>
    </r>
    <r>
      <rPr>
        <sz val="10"/>
        <color rgb="FFC00000"/>
        <rFont val="Times New Roman"/>
        <family val="1"/>
      </rPr>
      <t xml:space="preserve">                                                                                                       </t>
    </r>
    <r>
      <rPr>
        <sz val="10"/>
        <rFont val="Times New Roman"/>
        <family val="1"/>
      </rPr>
      <t>• PFMEA review.</t>
    </r>
  </si>
  <si>
    <t>5.8</t>
  </si>
  <si>
    <t xml:space="preserve"> Is the Final PFMEA available ?</t>
  </si>
  <si>
    <t>* Are all known failures been identified?
* Was a multi functional team utilize to identify potential failures?
* Does the PFMEA link to the Process Flow Diagram and Control Plan?
* Have poke-yokes been developed and identified?</t>
  </si>
  <si>
    <t>5.9</t>
  </si>
  <si>
    <t>Are severity &gt;8 have mistake proofing in place or engineering sign off in writing</t>
  </si>
  <si>
    <t>*Evidence shown on every item shown on PFMEA</t>
  </si>
  <si>
    <t>5.10</t>
  </si>
  <si>
    <t>Was the dFMEA considered when this pFMEA was created?</t>
  </si>
  <si>
    <t>dFMEA to pFMEA linkage based on Severities, Occurances and Detections.</t>
  </si>
  <si>
    <t>5.11</t>
  </si>
  <si>
    <t>Significant and Critical Characteristics identified</t>
  </si>
  <si>
    <t xml:space="preserve">• Supplier to post Quality Awareness" at significant characteristics (Severity of 5-8 AND Occurrence of 4-10  and critical characteristic (Severity of 9,10) process area. If applicable
</t>
  </si>
  <si>
    <t>See notes from lessons learn, previous quality issues (if applicable)                                                                                                           Appropriate correction action applied for high RPN, CC &amp; SCs                   applicable if eMRR / CS1</t>
  </si>
  <si>
    <t>5.12</t>
  </si>
  <si>
    <t>Pass Through Characteristics</t>
  </si>
  <si>
    <t>Are PTC included in the pFMEA? Has all Pass Through Characteristics (PTC) being identified?, ie; studs, chemistry, threaded holes, potential special characteristics, torque values, …</t>
  </si>
  <si>
    <t>6.1</t>
  </si>
  <si>
    <t>Is there a control plan developed according to the AIAG methodology ?</t>
  </si>
  <si>
    <t>6.2</t>
  </si>
  <si>
    <t>Are all special product and process characteristics included in the control plan and are they properly controlled? ?</t>
  </si>
  <si>
    <t>* Drawing review protocol
* PFMEA review</t>
  </si>
  <si>
    <t>6.3</t>
  </si>
  <si>
    <t>Launch Containment</t>
  </si>
  <si>
    <t>Has the APQP team reviewed the drawing for risk and identified features that should be included within the supplier's launch containment</t>
  </si>
  <si>
    <t>APQP drawing review with Tenneco Supplier Quality, Supplier, Plant Quality and the Tenneco Engineering.</t>
  </si>
  <si>
    <t>6.4</t>
  </si>
  <si>
    <t>Is the Control Plan linked to the Process flow diagram and P-FMEA ?</t>
  </si>
  <si>
    <t>* document review</t>
  </si>
  <si>
    <t>6.5</t>
  </si>
  <si>
    <t>Is the Control plan linked with similar Products / Processes?</t>
  </si>
  <si>
    <t>6.6</t>
  </si>
  <si>
    <t>Is mistake proofing / fail-safe considered in the tooling and equipment design</t>
  </si>
  <si>
    <t>* upper/lower tool half
* Tooling
* 100% automatic inspections</t>
  </si>
  <si>
    <t>6.7</t>
  </si>
  <si>
    <t>Have all the controls identified in the PFMEA being included in the control plan ?</t>
  </si>
  <si>
    <t>* Alignment of RPNs between dFMEA and pFMEA
* Severity greater than 8 , poka-yoke required or sign off by engineering</t>
  </si>
  <si>
    <t>6.8</t>
  </si>
  <si>
    <t xml:space="preserve">Assure Poka Yokes are in place to prevent mixing similar parts…. Left . Right? </t>
  </si>
  <si>
    <t>Review boundary parts to clarify similarities.                                         Is there a check fixture?</t>
  </si>
  <si>
    <t>6.9</t>
  </si>
  <si>
    <t>Does the supplier understand the impact of the component on the TENNECO manufacturing process?</t>
  </si>
  <si>
    <t>6.10</t>
  </si>
  <si>
    <t>Were any non conformities identified during a prototype process or with similar parts considered to finalize the control plan ?</t>
  </si>
  <si>
    <t>* lessons learned out of prototype, preproduction build phase, customer complain</t>
  </si>
  <si>
    <t>6.11</t>
  </si>
  <si>
    <t xml:space="preserve">Is the rework process documented in the Control Plan?  </t>
  </si>
  <si>
    <t>If potential rework to be done review the rework process and ensure documented in Control Plan.
Are there good controls in place?  Are reworked parts identified?</t>
  </si>
  <si>
    <t>6.12</t>
  </si>
  <si>
    <t>Is the annual layout requirements listed on the Control Plan?</t>
  </si>
  <si>
    <t>6.13</t>
  </si>
  <si>
    <t>Are PTC included in the pFMEA &amp; Control Plan?</t>
  </si>
  <si>
    <t>*Evidence shown on every item shown on Process Flow &amp; PFMEA</t>
  </si>
  <si>
    <t>(7) Tooling &amp; Gauges Progress</t>
  </si>
  <si>
    <t>7.1</t>
  </si>
  <si>
    <t>Have tooling/Gauging requirement analysis and design been completed?</t>
  </si>
  <si>
    <t xml:space="preserve">Design Reviews and tooling/Gauging needs analysis </t>
  </si>
  <si>
    <t>7.2</t>
  </si>
  <si>
    <t>7.3</t>
  </si>
  <si>
    <t>Are new tools necessary?</t>
  </si>
  <si>
    <t>7.4</t>
  </si>
  <si>
    <t>Are new gauges necessary?</t>
  </si>
  <si>
    <t>7.5</t>
  </si>
  <si>
    <t>Did supplier receive a purchase order form Tenneco?</t>
  </si>
  <si>
    <t>7.6</t>
  </si>
  <si>
    <t>Does the Supplier have a detailed schedule that shows timing for all tooling, equipment, and gauges ?</t>
  </si>
  <si>
    <t>* Project Management plan</t>
  </si>
  <si>
    <t>7.7</t>
  </si>
  <si>
    <t>Does the tool / gauge concept timing meet the project timing?</t>
  </si>
  <si>
    <t>* Customer Need Dates available
* Volume Ramp-up plan</t>
  </si>
  <si>
    <t>7.8</t>
  </si>
  <si>
    <t>Does the tool concept meet product requirements?</t>
  </si>
  <si>
    <t>7.9</t>
  </si>
  <si>
    <t>Is the checking gauge matching  the control plan?</t>
  </si>
  <si>
    <t>Dimensions called out on the control plan are covered by the gages?</t>
  </si>
  <si>
    <t>7.10</t>
  </si>
  <si>
    <t>Were tools ordered and/or in process of being made?</t>
  </si>
  <si>
    <t>7.11</t>
  </si>
  <si>
    <t>Are gauges ordered and/or in process of being made?</t>
  </si>
  <si>
    <t>7.12</t>
  </si>
  <si>
    <t>Is a tool development plan established and being monitored ?</t>
  </si>
  <si>
    <t>7.13</t>
  </si>
  <si>
    <t>Are all data related to design and production of the gauges and equipment submitted to the tool shop?</t>
  </si>
  <si>
    <t>7.14</t>
  </si>
  <si>
    <t>Are all tools available?</t>
  </si>
  <si>
    <t xml:space="preserve">Tools on site </t>
  </si>
  <si>
    <t>7.15</t>
  </si>
  <si>
    <t>Are all gauges available?</t>
  </si>
  <si>
    <t>7.16</t>
  </si>
  <si>
    <t>Are gauges according planned layout?</t>
  </si>
  <si>
    <t>7.17</t>
  </si>
  <si>
    <t xml:space="preserve">Did the tool manufacturer provide proper documentation? </t>
  </si>
  <si>
    <t>Layout of tool and/or gages? Prints as required?</t>
  </si>
  <si>
    <t>7.18</t>
  </si>
  <si>
    <t>Are all gauges and tools identified</t>
  </si>
  <si>
    <t>Tool/job and/or part number identifying tool?  Ownership properly marked on tool?</t>
  </si>
  <si>
    <t>7.19</t>
  </si>
  <si>
    <t>Tooling and Gauging Dimensional layouts available ?</t>
  </si>
  <si>
    <t>Gauge R&amp;R and Production tooling results comply with requirements</t>
  </si>
  <si>
    <t>7.20</t>
  </si>
  <si>
    <t>Gauge R&amp;R and Production tooling runoffs and validations ?</t>
  </si>
  <si>
    <t>7.21</t>
  </si>
  <si>
    <t>Are tools / equipment are according planned layout approved ?</t>
  </si>
  <si>
    <t>- part marking by tool is readable and correct to requirements</t>
  </si>
  <si>
    <t>8.1</t>
  </si>
  <si>
    <t>Do the gauges on the Control Plan track back through the PFMEA?</t>
  </si>
  <si>
    <t>* Detection method called out on PFMEA  is carried over to control plan</t>
  </si>
  <si>
    <t>8.2</t>
  </si>
  <si>
    <t>If gauges are being used in more the one location, is a gauge design comparison done and the gauge design agreed ?</t>
  </si>
  <si>
    <t>8.3</t>
  </si>
  <si>
    <t>Does the documented MSA plan meet the Tenneco requirements for technique and method?</t>
  </si>
  <si>
    <t>*Review the documented gauging plan.
* Have gauge instructions been forwarded and reviewed by the Tenneco plant?
* Does the plan protect the Tenneco plant and their customer(s)?</t>
  </si>
  <si>
    <t>8.4</t>
  </si>
  <si>
    <t>Are the results of the attribute gauge R&amp;R acceptable to the AIAG and Tenneco guidelines?</t>
  </si>
  <si>
    <t>* Review GR&amp;R results per the Tenneco plant requirements.</t>
  </si>
  <si>
    <t>8.5</t>
  </si>
  <si>
    <t>Are the results of the variable gauge R&amp;R acceptable to the AIAG and Tenneco guidelines?</t>
  </si>
  <si>
    <t>8.6</t>
  </si>
  <si>
    <t>Have all aspects of gauging been documented?</t>
  </si>
  <si>
    <t>* Do all gauges identified on the Control Plan have an acceptable GR&amp;R?</t>
  </si>
  <si>
    <t>8.7</t>
  </si>
  <si>
    <t>If gauges are being used in more than one location, has the gage correlation study been completed?</t>
  </si>
  <si>
    <t>*Review gauge R&amp;R study</t>
  </si>
  <si>
    <t>9.1</t>
  </si>
  <si>
    <t>Is there a description of the process flow ?</t>
  </si>
  <si>
    <t>9.2</t>
  </si>
  <si>
    <t>Are all operations clearly described ?</t>
  </si>
  <si>
    <t>9.3</t>
  </si>
  <si>
    <t>Is each key process step identified in the process flow ?</t>
  </si>
  <si>
    <t>9.4</t>
  </si>
  <si>
    <t>Are all operations affecting special characteristics appropriately identified on the process flow chart ?</t>
  </si>
  <si>
    <t>9.5</t>
  </si>
  <si>
    <t>Is there evidence that changes have been made in the process flow to reduce potential process variability ?</t>
  </si>
  <si>
    <t>9.6</t>
  </si>
  <si>
    <t>Are all Process Instructions accessible and visible at the work station ?  / 1st Piece Approval Samples</t>
  </si>
  <si>
    <t>* First Off / last Off process</t>
  </si>
  <si>
    <t>9.7</t>
  </si>
  <si>
    <t>Does the Process instructions list the requirements for inspection, testing, gaging and recording results, with adequate sample size and frequency ?</t>
  </si>
  <si>
    <t>9.8</t>
  </si>
  <si>
    <t>Does the Process instructions specify monitoring of special characteristics ?</t>
  </si>
  <si>
    <t>9.9</t>
  </si>
  <si>
    <t>Does the Process instructions specify application of statistical methods required by control plans?</t>
  </si>
  <si>
    <t>9.10</t>
  </si>
  <si>
    <t>Does the Process instructions document the identification and handling of non-conforming material ?</t>
  </si>
  <si>
    <t>9.11</t>
  </si>
  <si>
    <t>Does the Process instructions list the required tools and gages with calibration requirements, job set-up and tool change intervals.</t>
  </si>
  <si>
    <t>9.12</t>
  </si>
  <si>
    <r>
      <t>Is the process instruction specify how to yearly re</t>
    </r>
    <r>
      <rPr>
        <b/>
        <sz val="10"/>
        <color rgb="FFFF0000"/>
        <rFont val="Times New Roman"/>
        <family val="1"/>
      </rPr>
      <t>-</t>
    </r>
    <r>
      <rPr>
        <sz val="10"/>
        <rFont val="Times New Roman"/>
        <family val="1"/>
      </rPr>
      <t>qualify the product ?</t>
    </r>
  </si>
  <si>
    <t>9.13</t>
  </si>
  <si>
    <t>Are all Operators needed for each steps identified ?</t>
  </si>
  <si>
    <t>9.14</t>
  </si>
  <si>
    <t>Are evidence of training available regarding all process steps ?</t>
  </si>
  <si>
    <t>including setup operations</t>
  </si>
  <si>
    <t>9.15</t>
  </si>
  <si>
    <t>Are evidence of training available regarding key product and process Characteristics ?</t>
  </si>
  <si>
    <t>9.16</t>
  </si>
  <si>
    <t>Are evidence of training available regarding key process control ?</t>
  </si>
  <si>
    <t>9.17</t>
  </si>
  <si>
    <t>Are visual aids available to support operator training ?</t>
  </si>
  <si>
    <t>9.18</t>
  </si>
  <si>
    <t>Rework work Instructions established ?</t>
  </si>
  <si>
    <t xml:space="preserve">Customer approval for rework available </t>
  </si>
  <si>
    <t>9.19</t>
  </si>
  <si>
    <t>Are all planned training completed , including rework operations ?</t>
  </si>
  <si>
    <t>9.20</t>
  </si>
  <si>
    <t>Are Job Training Matrix available, completed and up to date ?</t>
  </si>
  <si>
    <t>Significant Production Run</t>
  </si>
  <si>
    <t>PPAP Production using final developed process &amp; equipment</t>
  </si>
  <si>
    <t>10.1</t>
  </si>
  <si>
    <t>Are all components PPAP approved ?</t>
  </si>
  <si>
    <t>10.2</t>
  </si>
  <si>
    <t>Are all components available for the production trial which covers a significant production volume ?</t>
  </si>
  <si>
    <t>Minimum of 3 hours production, or as agreed with the customer</t>
  </si>
  <si>
    <t>10.3</t>
  </si>
  <si>
    <t>Is all material ordered for serial production?</t>
  </si>
  <si>
    <t>10.4</t>
  </si>
  <si>
    <t>Are all productions machine/tools available ?</t>
  </si>
  <si>
    <t>10.5</t>
  </si>
  <si>
    <t>Are all control gauges available and qualified for the trial run ?</t>
  </si>
  <si>
    <t>10.6</t>
  </si>
  <si>
    <t>Are all work instruction available and at the final revision ?</t>
  </si>
  <si>
    <t>10.7</t>
  </si>
  <si>
    <t>Are all operators trained and ready for the trial ?</t>
  </si>
  <si>
    <t>10.8</t>
  </si>
  <si>
    <t>Is the launch Containment in place with I Chart data collection defined?</t>
  </si>
  <si>
    <t>10.9</t>
  </si>
  <si>
    <t>Are all control limits identified ?</t>
  </si>
  <si>
    <t>10.10</t>
  </si>
  <si>
    <t>Does the capability study show a capable process - normal data and achieve expected CPK/PPK Level?</t>
  </si>
  <si>
    <t>10.11</t>
  </si>
  <si>
    <t>Are 100% containment in place for non capable process?</t>
  </si>
  <si>
    <t>10.12</t>
  </si>
  <si>
    <t>Does the supplier need to plan a new trial run ?</t>
  </si>
  <si>
    <t>10.13</t>
  </si>
  <si>
    <t>Is the planned OEE achieved ?</t>
  </si>
  <si>
    <t>10.14</t>
  </si>
  <si>
    <t>Has the supplier applied for a deviation and submitted an action plan for those dimensions that are not currently within the specification "PCN"?</t>
  </si>
  <si>
    <t>10.15</t>
  </si>
  <si>
    <t>Are all dimensions measured and according to the customer Specifications ?</t>
  </si>
  <si>
    <t>10.16</t>
  </si>
  <si>
    <t>Are all relevant tests (PV, DV, Contamination,..) performed and approved?</t>
  </si>
  <si>
    <t>10.17</t>
  </si>
  <si>
    <t>Is a Customer on-site PPAP approval required and planned ?</t>
  </si>
  <si>
    <t>10.18</t>
  </si>
  <si>
    <t>Is there a dedicated area for launch containment with necessary tools &amp; equipment?</t>
  </si>
  <si>
    <t>10.19</t>
  </si>
  <si>
    <t>PPAP Master sample identified, maintained and accessible</t>
  </si>
  <si>
    <t xml:space="preserve">* Boundary sample clearly showing similarities of similar parts to prevent mixing…. Left and Right parts.
* Supplier Quality Department for Master and boundary parts </t>
  </si>
  <si>
    <t>10.20</t>
  </si>
  <si>
    <t>Quality Planning review  of PPAP documentation and process approval by Tenneco SQE for high risk components</t>
  </si>
  <si>
    <t>PPAP Submission</t>
  </si>
  <si>
    <t>11.1</t>
  </si>
  <si>
    <t>Does the supplier have the latest version of the required PPAP / PPA guide and understand the process?</t>
  </si>
  <si>
    <t>11.2</t>
  </si>
  <si>
    <r>
      <t xml:space="preserve">Are all the PPAP / PPA </t>
    </r>
    <r>
      <rPr>
        <b/>
        <sz val="10"/>
        <color rgb="FFFF0000"/>
        <rFont val="Times New Roman"/>
        <family val="1"/>
      </rPr>
      <t xml:space="preserve"> </t>
    </r>
    <r>
      <rPr>
        <sz val="10"/>
        <rFont val="Times New Roman"/>
        <family val="1"/>
      </rPr>
      <t>requirements fulfilled including customer specific and Tenneco specific requirements ?</t>
    </r>
  </si>
  <si>
    <t>11.3</t>
  </si>
  <si>
    <t>Are the requested sample quantities  produced and measured / tested?  PPAP run performed on standard production equipment with proper labeling per Tenneco?</t>
  </si>
  <si>
    <t>11.4</t>
  </si>
  <si>
    <r>
      <t xml:space="preserve">If parts are being carried over from a previous program has the PPAP / </t>
    </r>
    <r>
      <rPr>
        <b/>
        <sz val="10"/>
        <rFont val="Times New Roman"/>
        <family val="1"/>
      </rPr>
      <t>PPA</t>
    </r>
    <r>
      <rPr>
        <sz val="10"/>
        <rFont val="Times New Roman"/>
        <family val="1"/>
      </rPr>
      <t xml:space="preserve"> submission level been agreed with the supplier?</t>
    </r>
  </si>
  <si>
    <t>11.5</t>
  </si>
  <si>
    <t>Is the Vendor Tooling Registration Form ready according Tenneco and End customer requirements ?</t>
  </si>
  <si>
    <t>11.6</t>
  </si>
  <si>
    <t xml:space="preserve">Is the Appearance Approval Report completed and signed when applicable? </t>
  </si>
  <si>
    <t xml:space="preserve">* Are the inspection criteria for appearance approval defined and agreed </t>
  </si>
  <si>
    <t>11.7</t>
  </si>
  <si>
    <t>Has the supplier entered all the necessary data into the IMDS?</t>
  </si>
  <si>
    <t xml:space="preserve">* The supplier should have received an accepted notification for all parts he has supplied
* The supplier should download the PDF file of the IMDS approval for all parts
* IMDS number recorded on Warrant?
</t>
  </si>
  <si>
    <t>11.8</t>
  </si>
  <si>
    <t>Has the supplier received an accepted notification on all parts to be supplied?</t>
  </si>
  <si>
    <t>11.9</t>
  </si>
  <si>
    <t>PPAP master samples identified, maintained and accessible?</t>
  </si>
  <si>
    <t>PPAP masters identified by revision and PPAP approval date?</t>
  </si>
  <si>
    <t>11.10</t>
  </si>
  <si>
    <t>Is the Time chart completed for the First production ramp up ?</t>
  </si>
  <si>
    <t>11.11</t>
  </si>
  <si>
    <t>Are all materials planned and ordered for production ramp up ?</t>
  </si>
  <si>
    <t>11.12</t>
  </si>
  <si>
    <t>Has a capacity evaluation exercise been scheduled / completed at the ship point location?</t>
  </si>
  <si>
    <t>11.13</t>
  </si>
  <si>
    <t>Has timing been agreed for the submission of interim and final PPAP documents and samples?</t>
  </si>
  <si>
    <t>11.14</t>
  </si>
  <si>
    <t>Has all pre-agreed timing been met for the submission of the final PPAP documents and samples? If no, is there a clear agreement plan in place?</t>
  </si>
  <si>
    <t>11.15</t>
  </si>
  <si>
    <t>Is the PPAP submitted through Titan or Local systems ?</t>
  </si>
  <si>
    <t>11.16</t>
  </si>
  <si>
    <t>Has the supplier reached the volume and quality targets required to pass the capacity evaluation?</t>
  </si>
  <si>
    <t>11.17</t>
  </si>
  <si>
    <t>Are the parts shipped to the receiving plant ?</t>
  </si>
  <si>
    <t>- conforms to TEN plant requirements
* clearly identified according TEN requirements</t>
  </si>
  <si>
    <t>11.18</t>
  </si>
  <si>
    <t>Are the gauges when applicable submitted to the receiving plant ?</t>
  </si>
  <si>
    <t>11.19</t>
  </si>
  <si>
    <t>11.20</t>
  </si>
  <si>
    <t>Has the Supplier received PPAP Approval information from Tenneco ?</t>
  </si>
  <si>
    <t>A1.1</t>
  </si>
  <si>
    <t>Does the Supplier understand the minimum time frame for launch containment and understand the exit criteria?
Does the Supplier understand the label requirement to identify launch containment?  (Ref Supplier Quality Manual)</t>
  </si>
  <si>
    <t>Review the launch containment plan.</t>
  </si>
  <si>
    <t>A1.2</t>
  </si>
  <si>
    <t>Are the inspection instructions completed? Are gages being used and if so are the gage instructions completed if needed?</t>
  </si>
  <si>
    <t>Review the inspection instructions, gage instructions and gage R&amp;R if applicable.</t>
  </si>
  <si>
    <t>A1.3</t>
  </si>
  <si>
    <t>Is the Launch Containment Process away from the production area?</t>
  </si>
  <si>
    <t>Review the launch containment area to ensure proper lighting, material handling flow, visual aides as needed, proper gages supplied and overall organization of area.</t>
  </si>
  <si>
    <t>A1.4</t>
  </si>
  <si>
    <t>Are the I charts available and filled out daily?  How is the data being analyzed?</t>
  </si>
  <si>
    <t>Review the I - chart data and see if any actions are being taken to eliminate any failures in launch containment.</t>
  </si>
  <si>
    <t>A6.1</t>
  </si>
  <si>
    <t>How is the tool qualified when received in?</t>
  </si>
  <si>
    <t>Look at inspections/dimensional results to ensure tool meets drawing.  Review check sheet for tools -(for example correct water lines, correct material, vacuum lines, component of tools adequate to meet the process and life expectancy.)</t>
  </si>
  <si>
    <t>A6.2</t>
  </si>
  <si>
    <t>Is the Material ordered for the tool trial?</t>
  </si>
  <si>
    <t>Confirm tool trial size, is there enough material?</t>
  </si>
  <si>
    <t>A6.3</t>
  </si>
  <si>
    <t>Off-Tool parts Inspection and are dimensionally accepted ?</t>
  </si>
  <si>
    <t>Was an adequate number of parts ran to produce a capability study?
Are all cavities being validated per the print?  
Preliminary capability study reviewed?</t>
  </si>
  <si>
    <t>A6.4</t>
  </si>
  <si>
    <t>All defined characteristics are inspected and according specification</t>
  </si>
  <si>
    <t>Dimensional reports
Deviation requests for all characteristics outside specification established</t>
  </si>
  <si>
    <t>A5.1</t>
  </si>
  <si>
    <t>Packing Plan Proposal Form is completed?
Understand the Labeling requirements per Supplier Manual?
Returnable container management plan, if required</t>
  </si>
  <si>
    <t>Review Packaging Proposal Form? (per Supplier manual Link Sheet Section 6 &amp; 7)
Review Container Management Plan.</t>
  </si>
  <si>
    <t>A5.2</t>
  </si>
  <si>
    <t>Are the returnable or expendable packing available on site?</t>
  </si>
  <si>
    <t>Confirm containers are available.</t>
  </si>
  <si>
    <t>A5.3</t>
  </si>
  <si>
    <t>Is a Packaging Trial required?</t>
  </si>
  <si>
    <t>Plant contact  confirmed for packaging trial?</t>
  </si>
  <si>
    <t>A5.4</t>
  </si>
  <si>
    <t>Is form completed?</t>
  </si>
  <si>
    <t>Form uploaded into TITAN?</t>
  </si>
  <si>
    <t>A2.1</t>
  </si>
  <si>
    <t xml:space="preserve">Is the capacity verification form  completed?  Are the quoted volumes understood including potential uplift volumes?
 </t>
  </si>
  <si>
    <t>Review Capacity form for all areas completed.
Can the Supplier meet the capacity requirements?</t>
  </si>
  <si>
    <t>A2.2</t>
  </si>
  <si>
    <t>Is the minimum amt of time and/or parts required defined?
Is there any additional requirements such as Ford Phase Run at Rate?
Is Customer on-site run at rate required?</t>
  </si>
  <si>
    <t>Confirm with buyers and plants to ensure correct qty and requirements.
Confirm that Customer specifics are reviewed.</t>
  </si>
  <si>
    <t>A2.3</t>
  </si>
  <si>
    <t>Constraints and shared processes identified?</t>
  </si>
  <si>
    <t>Review run at rate requirements.</t>
  </si>
  <si>
    <t>A2.4</t>
  </si>
  <si>
    <t>Did the run at rate results meet the capacity requirements?</t>
  </si>
  <si>
    <t>Review the run at rate data to ensure run at rate passes.</t>
  </si>
  <si>
    <t>A11.1</t>
  </si>
  <si>
    <t>Customer specifc requirements analyzed and understood</t>
  </si>
  <si>
    <t>A11.2</t>
  </si>
  <si>
    <t>If required - Are special processes identified and lastest CQI's report is uploaded into C-folder
remeber CQI Audit needs to be conducted anually 
- CQI-9 Special Process: Heat Treat System Assessment
- CQI-11 Special Process: Plating System Assessment
- CQI-27 Special Process: Casting System Assessment
- CQI-12 Special Process: Coating System Assessment
- CQI-15 Special Process: Welding System Assessment
- CQI-17 Special Process: Soldering System Assessment
- Ford Specific - Machining Special Assessment</t>
  </si>
  <si>
    <t xml:space="preserve">CQI reviewed for special process - completed on annual basis
Ford requirement - Machining special process- completed on annual basis
Latest CQI included A11 TITAN C-folder </t>
  </si>
  <si>
    <t>A11.3</t>
  </si>
  <si>
    <t>Ist the Bill of material template filled and uploaded</t>
  </si>
  <si>
    <t>Refer to Tenneco PPAP guideline</t>
  </si>
  <si>
    <t>APQP Milestone</t>
  </si>
  <si>
    <t>Day's</t>
  </si>
  <si>
    <t>PND</t>
  </si>
  <si>
    <t>How many days are needed to ship PPAP parts &amp; PPAP documentation to Tenneco plant ?</t>
  </si>
  <si>
    <t>IMDS Material Information</t>
  </si>
  <si>
    <t>IMDS Material Information Progress</t>
  </si>
  <si>
    <t>How many day's are needed to add material information into the IMDS database ?</t>
  </si>
  <si>
    <t>Production Trial Run</t>
  </si>
  <si>
    <t>Production Trial PPAP Run</t>
  </si>
  <si>
    <t>How many days are needed to review PPAP package prior submission to Customer ?</t>
  </si>
  <si>
    <t>How many days are needed to prepare full PPAP documentation, including sub supplier PPAP capacity information, etc  ?</t>
  </si>
  <si>
    <t>How many day's are needed to analyse process capability data from the production trail run ?</t>
  </si>
  <si>
    <t>Operator Process Instructions Progress</t>
  </si>
  <si>
    <t>How many day's are needed to produce the PPAP parts ?</t>
  </si>
  <si>
    <t>How many days are needed to do try-outs /optimization work to approve tooling and test equipment ?</t>
  </si>
  <si>
    <t>Measurement System Evaluation Progress</t>
  </si>
  <si>
    <t>How many days are needed to train  operators and to verify training results ?</t>
  </si>
  <si>
    <t xml:space="preserve">Tooling &amp; Gauges Progress </t>
  </si>
  <si>
    <t>How many days are needed to verify functionality of gauges / test equipment and to approve them ?</t>
  </si>
  <si>
    <t>Production Control Plan Progress</t>
  </si>
  <si>
    <t>How many days are needed to define control gauges, including all elements of the production control plan  ?</t>
  </si>
  <si>
    <t>If requested, how many days are needed for customer review ?</t>
  </si>
  <si>
    <t>Process FMEA Progress</t>
  </si>
  <si>
    <t>How many days are needed to finalize design of all tooling and test equipment   ?</t>
  </si>
  <si>
    <t>How many days are needed to develop a Production Control Plan, including PFMEA expects as well as considering all special characteristics to ensure customer requirement fullfillment ?</t>
  </si>
  <si>
    <t>Manufacturing Process Flow Chart Progress</t>
  </si>
  <si>
    <t>How manny days are needed to develop a Process FMEA including all elements of the Manufacturing Process flow and considering all special characteristics ?</t>
  </si>
  <si>
    <t>How many days are needed by the supplier to review drawings &amp; specifications and do a feasibility analyse ?</t>
  </si>
  <si>
    <t>Drawing / Spec Information Available</t>
  </si>
  <si>
    <t>How many days are needed by the supplier to define a robust manufacturing process flow in order to achive all customer expectations ?</t>
  </si>
  <si>
    <t>How many days are needed by the supplier to review drawings &amp; specifications and confirm feasibility ?</t>
  </si>
  <si>
    <t>Design Verification &amp; Validation / Product &amp; Process Design &amp; Development</t>
  </si>
  <si>
    <t>How many days to develop the Process Design?</t>
  </si>
  <si>
    <t>How many days Tenneco Engineering would need to (Product) "Validate Design" &amp; provide DVP&amp;R?</t>
  </si>
  <si>
    <t>How many days Supplier Engineering would need to  (Product) "Validate Design" &amp; provide DPV&amp;R from production intent process?</t>
  </si>
  <si>
    <t>Timing for serial tooling for PV testing: all components</t>
  </si>
  <si>
    <t xml:space="preserve">How many days will the PV (Product Validate) design Release (by Tenneco) take?  </t>
  </si>
  <si>
    <t>How many days will a software schematic review take to complete (Tenneco &amp; Supplier)</t>
  </si>
  <si>
    <t>How many days to DV (Design Validation) Test Results</t>
  </si>
  <si>
    <t>DV Level: How many days to provide parts from prototype tooling</t>
  </si>
  <si>
    <t>How many days to Design Release (Tenneco / Supplier)</t>
  </si>
  <si>
    <t>How many days to review and align the SOW &amp; SOR between Tenneco and supplier</t>
  </si>
  <si>
    <t>Action Register</t>
  </si>
  <si>
    <t>Project</t>
  </si>
  <si>
    <t>Supplier</t>
  </si>
  <si>
    <t>TEN Part Description</t>
  </si>
  <si>
    <t>TEN Part number</t>
  </si>
  <si>
    <t>Project responsible person</t>
  </si>
  <si>
    <t>Supplier responsible person</t>
  </si>
  <si>
    <t>Action Register - N°:</t>
  </si>
  <si>
    <t>Contact:</t>
  </si>
  <si>
    <t>Last update:</t>
  </si>
  <si>
    <t>phone-n°:</t>
  </si>
  <si>
    <t>Next update:</t>
  </si>
  <si>
    <t>e-mail:</t>
  </si>
  <si>
    <t>Ref n°</t>
  </si>
  <si>
    <t>Date started</t>
  </si>
  <si>
    <t>Action item</t>
  </si>
  <si>
    <t>Resp.</t>
  </si>
  <si>
    <t>Target date</t>
  </si>
  <si>
    <t>Closing date</t>
  </si>
  <si>
    <t>Comments / ref docs / ref mails</t>
  </si>
  <si>
    <t xml:space="preserve"> Supplier APQP Tracking Sheet</t>
  </si>
  <si>
    <t>History</t>
  </si>
  <si>
    <t>Purchasing</t>
  </si>
  <si>
    <t>Document Revision History :</t>
  </si>
  <si>
    <t>INDEX</t>
  </si>
  <si>
    <t>DATE</t>
  </si>
  <si>
    <t>Change</t>
  </si>
  <si>
    <t>Author</t>
  </si>
  <si>
    <t>Creation</t>
  </si>
  <si>
    <t>Dan Stelzer</t>
  </si>
  <si>
    <t>General modification</t>
  </si>
  <si>
    <t>Michael Wind</t>
  </si>
  <si>
    <t>Functions added</t>
  </si>
  <si>
    <t>PND template modified</t>
  </si>
  <si>
    <t>Complete modification</t>
  </si>
  <si>
    <t>6d</t>
  </si>
  <si>
    <t xml:space="preserve">Bug fixes , APQP Element Rating added </t>
  </si>
  <si>
    <t>6e</t>
  </si>
  <si>
    <t>A1,A2,A5 &amp;A6 questions updated, spelling errors fixed</t>
  </si>
  <si>
    <t>Joanne Halstead</t>
  </si>
  <si>
    <t>6f</t>
  </si>
  <si>
    <t>Functional updates</t>
  </si>
  <si>
    <t>6g</t>
  </si>
  <si>
    <t>Bug fixes ; Functional updates</t>
  </si>
  <si>
    <t xml:space="preserve">APQP Guidelines finalized.  </t>
  </si>
  <si>
    <t>Updates the New Technology Design phases and included APQP details</t>
  </si>
  <si>
    <t>Darrell Spencer</t>
  </si>
  <si>
    <t>7a</t>
  </si>
  <si>
    <t>Added special requirements in A11</t>
  </si>
  <si>
    <t>CANA ONLY - Packaging Proposal Reviewed and Approved</t>
  </si>
  <si>
    <t>Packing Plan Proposal Form is completed?
Understand the Labeling requirements per Supplier Manual?
Returnable container management plan, if required?
Has Tenneco approved the packaging plan?</t>
  </si>
  <si>
    <t xml:space="preserve">Review Packaging Proposal Form? (per Supplier manual Link Sheet Section 6 &amp; 7)
Review Container Management Plan.
</t>
  </si>
  <si>
    <t>John Nally</t>
  </si>
  <si>
    <t>Added 2.11 -CANA ONLY - Packaging Proposal Reviewed and Approved</t>
  </si>
  <si>
    <t>8a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</si>
</sst>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 _€_-;\-* #,##0.00\ _€_-;_-* &quot;-&quot;??\ _€_-;_-@_-"/>
    <numFmt numFmtId="165" formatCode="[$-409]mmmm\ d\,\ yyyy;@"/>
    <numFmt numFmtId="166" formatCode="[$-809]dd\ mmmm\ yyyy;@"/>
    <numFmt numFmtId="167" formatCode="[$-409]mmm\-yy;@"/>
    <numFmt numFmtId="168" formatCode="dd/mm/yy"/>
    <numFmt numFmtId="169" formatCode="dd/mm/yyyy;@"/>
    <numFmt numFmtId="170" formatCode="d/m/yyyy;@"/>
    <numFmt numFmtId="171" formatCode="[$-409]d\-mmm\-yy;@"/>
  </numFmts>
  <fonts count="59" x14ac:knownFonts="1">
    <font>
      <sz val="10"/>
      <name val="Arial"/>
    </font>
    <font>
      <sz val="10"/>
      <name val="Arial"/>
      <family val="2"/>
    </font>
    <font>
      <b/>
      <sz val="10"/>
      <name val="Arial"/>
      <family val="2"/>
    </font>
    <font>
      <sz val="10"/>
      <name val="Arial Narrow"/>
      <family val="2"/>
    </font>
    <font>
      <b/>
      <sz val="10"/>
      <name val="Arial Narrow"/>
      <family val="2"/>
    </font>
    <font>
      <sz val="8"/>
      <color indexed="81"/>
      <name val="Tahoma"/>
      <family val="2"/>
    </font>
    <font>
      <sz val="8"/>
      <name val="Arial"/>
      <family val="2"/>
    </font>
    <font>
      <u/>
      <sz val="10"/>
      <color indexed="12"/>
      <name val="Arial"/>
      <family val="2"/>
    </font>
    <font>
      <b/>
      <sz val="12"/>
      <name val="Arial"/>
      <family val="2"/>
    </font>
    <font>
      <b/>
      <sz val="8"/>
      <name val="Arial"/>
      <family val="2"/>
    </font>
    <font>
      <b/>
      <sz val="8"/>
      <color indexed="81"/>
      <name val="Tahoma"/>
      <family val="2"/>
    </font>
    <font>
      <b/>
      <u/>
      <sz val="8"/>
      <name val="Arial"/>
      <family val="2"/>
    </font>
    <font>
      <b/>
      <sz val="20"/>
      <name val="Arial"/>
      <family val="2"/>
    </font>
    <font>
      <b/>
      <sz val="9"/>
      <name val="Arial"/>
      <family val="2"/>
    </font>
    <font>
      <b/>
      <sz val="10"/>
      <color indexed="81"/>
      <name val="Tahoma"/>
      <family val="2"/>
    </font>
    <font>
      <b/>
      <u/>
      <sz val="7"/>
      <name val="Arial"/>
      <family val="2"/>
    </font>
    <font>
      <b/>
      <sz val="7"/>
      <name val="Arial"/>
      <family val="2"/>
    </font>
    <font>
      <sz val="14"/>
      <name val="Arial"/>
      <family val="2"/>
    </font>
    <font>
      <sz val="9"/>
      <name val="Arial"/>
      <family val="2"/>
    </font>
    <font>
      <sz val="10"/>
      <color indexed="9"/>
      <name val="Arial"/>
      <family val="2"/>
    </font>
    <font>
      <sz val="7"/>
      <name val="Arial"/>
      <family val="2"/>
    </font>
    <font>
      <sz val="8"/>
      <color indexed="22"/>
      <name val="Arial"/>
      <family val="2"/>
    </font>
    <font>
      <b/>
      <sz val="9"/>
      <color indexed="11"/>
      <name val="Arial"/>
      <family val="2"/>
    </font>
    <font>
      <sz val="8"/>
      <color indexed="14"/>
      <name val="Arial"/>
      <family val="2"/>
    </font>
    <font>
      <sz val="8"/>
      <color indexed="40"/>
      <name val="Arial"/>
      <family val="2"/>
    </font>
    <font>
      <sz val="8"/>
      <color indexed="23"/>
      <name val="Arial"/>
      <family val="2"/>
    </font>
    <font>
      <sz val="8"/>
      <color indexed="17"/>
      <name val="Arial"/>
      <family val="2"/>
    </font>
    <font>
      <b/>
      <sz val="8"/>
      <color indexed="23"/>
      <name val="Arial"/>
      <family val="2"/>
    </font>
    <font>
      <sz val="11"/>
      <name val="Arial"/>
      <family val="2"/>
    </font>
    <font>
      <sz val="10"/>
      <color indexed="10"/>
      <name val="Arial"/>
      <family val="2"/>
    </font>
    <font>
      <b/>
      <sz val="10"/>
      <color indexed="10"/>
      <name val="Arial Narrow"/>
      <family val="2"/>
    </font>
    <font>
      <sz val="7.5"/>
      <name val="Arial"/>
      <family val="2"/>
    </font>
    <font>
      <sz val="10"/>
      <color rgb="FFFF0000"/>
      <name val="Arial"/>
      <family val="2"/>
    </font>
    <font>
      <sz val="10"/>
      <color theme="3" tint="-0.249977111117893"/>
      <name val="Arial"/>
      <family val="2"/>
    </font>
    <font>
      <b/>
      <sz val="11"/>
      <name val="Arial"/>
      <family val="2"/>
    </font>
    <font>
      <u/>
      <sz val="10"/>
      <name val="Arial"/>
      <family val="2"/>
    </font>
    <font>
      <sz val="12"/>
      <name val="Arial"/>
      <family val="2"/>
    </font>
    <font>
      <b/>
      <u/>
      <sz val="10"/>
      <name val="Arial"/>
      <family val="2"/>
    </font>
    <font>
      <b/>
      <sz val="10"/>
      <color theme="0"/>
      <name val="Arial"/>
      <family val="2"/>
    </font>
    <font>
      <b/>
      <sz val="9"/>
      <color theme="0"/>
      <name val="Arial"/>
      <family val="2"/>
    </font>
    <font>
      <sz val="8"/>
      <color theme="0"/>
      <name val="Arial"/>
      <family val="2"/>
    </font>
    <font>
      <sz val="9"/>
      <color theme="0"/>
      <name val="Arial"/>
      <family val="2"/>
    </font>
    <font>
      <sz val="10"/>
      <name val="Times New Roman"/>
      <family val="1"/>
    </font>
    <font>
      <b/>
      <sz val="10"/>
      <color rgb="FFFF0000"/>
      <name val="Times New Roman"/>
      <family val="1"/>
    </font>
    <font>
      <b/>
      <sz val="10"/>
      <color rgb="FFC00000"/>
      <name val="Times New Roman"/>
      <family val="1"/>
    </font>
    <font>
      <b/>
      <sz val="10"/>
      <name val="Times New Roman"/>
      <family val="1"/>
    </font>
    <font>
      <sz val="10"/>
      <color rgb="FFC00000"/>
      <name val="Times New Roman"/>
      <family val="1"/>
    </font>
    <font>
      <b/>
      <strike/>
      <sz val="10"/>
      <color rgb="FFFF0000"/>
      <name val="Times New Roman"/>
      <family val="1"/>
    </font>
    <font>
      <sz val="10"/>
      <color rgb="FFFF0000"/>
      <name val="Times New Roman"/>
      <family val="1"/>
    </font>
    <font>
      <strike/>
      <sz val="10"/>
      <name val="Times New Roman"/>
      <family val="1"/>
    </font>
    <font>
      <sz val="10"/>
      <color indexed="22"/>
      <name val="Times New Roman"/>
      <family val="1"/>
    </font>
    <font>
      <b/>
      <u/>
      <sz val="10"/>
      <color rgb="FF0070C0"/>
      <name val="Arial"/>
      <family val="2"/>
    </font>
    <font>
      <u/>
      <sz val="10"/>
      <name val="Times New Roman"/>
      <family val="1"/>
    </font>
    <font>
      <b/>
      <sz val="11"/>
      <color rgb="FF333399"/>
      <name val="Arial"/>
      <family val="2"/>
    </font>
    <font>
      <sz val="12"/>
      <color rgb="FF000080"/>
      <name val="Arial"/>
      <family val="2"/>
    </font>
    <font>
      <sz val="11"/>
      <color rgb="FF000080"/>
      <name val="Arial"/>
      <family val="2"/>
    </font>
    <font>
      <sz val="10"/>
      <color rgb="FF000080"/>
      <name val="Arial"/>
      <family val="2"/>
    </font>
    <font>
      <sz val="10"/>
      <color rgb="FF0000FF"/>
      <name val="Arial"/>
      <family val="2"/>
    </font>
    <font>
      <b/>
      <sz val="14"/>
      <color rgb="FF000000"/>
      <name val="Arial"/>
      <family val="2"/>
    </font>
  </fonts>
  <fills count="13">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42"/>
        <bgColor indexed="64"/>
      </patternFill>
    </fill>
    <fill>
      <patternFill patternType="solid">
        <fgColor indexed="44"/>
        <bgColor indexed="64"/>
      </patternFill>
    </fill>
    <fill>
      <patternFill patternType="solid">
        <fgColor indexed="48"/>
        <bgColor indexed="64"/>
      </patternFill>
    </fill>
    <fill>
      <patternFill patternType="solid">
        <fgColor indexed="43"/>
        <bgColor indexed="64"/>
      </patternFill>
    </fill>
    <fill>
      <patternFill patternType="solid">
        <fgColor indexed="50"/>
        <bgColor indexed="64"/>
      </patternFill>
    </fill>
    <fill>
      <patternFill patternType="solid">
        <fgColor indexed="21"/>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bgColor indexed="64"/>
      </patternFill>
    </fill>
  </fills>
  <borders count="7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right/>
      <top style="double">
        <color indexed="64"/>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right style="medium">
        <color indexed="64"/>
      </right>
      <top style="double">
        <color indexed="64"/>
      </top>
      <bottom style="double">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s>
  <cellStyleXfs count="4">
    <xf numFmtId="0" fontId="0" fillId="0" borderId="0"/>
    <xf numFmtId="0" fontId="7" fillId="0" borderId="0" applyNumberFormat="0" applyFill="0" applyBorder="0" applyAlignment="0" applyProtection="0">
      <alignment vertical="top"/>
      <protection locked="0"/>
    </xf>
    <xf numFmtId="0" fontId="1" fillId="0" borderId="0"/>
    <xf numFmtId="0" fontId="1" fillId="0" borderId="0"/>
  </cellStyleXfs>
  <cellXfs count="553">
    <xf numFmtId="0" fontId="0" fillId="0" borderId="0" xfId="0"/>
    <xf numFmtId="0" fontId="3" fillId="0" borderId="1" xfId="0" applyFont="1" applyBorder="1" applyAlignment="1">
      <alignment vertical="center"/>
    </xf>
    <xf numFmtId="0" fontId="0" fillId="0" borderId="3" xfId="0" applyBorder="1"/>
    <xf numFmtId="0" fontId="4" fillId="0" borderId="0" xfId="0" applyFont="1"/>
    <xf numFmtId="0" fontId="0" fillId="0" borderId="3" xfId="0" applyBorder="1" applyAlignment="1">
      <alignment vertical="center"/>
    </xf>
    <xf numFmtId="0" fontId="0" fillId="0" borderId="0" xfId="0" applyAlignment="1">
      <alignment vertical="center"/>
    </xf>
    <xf numFmtId="0" fontId="2" fillId="0" borderId="4" xfId="0" applyFont="1" applyBorder="1" applyAlignment="1">
      <alignment vertical="center"/>
    </xf>
    <xf numFmtId="9" fontId="8" fillId="0" borderId="1" xfId="0" applyNumberFormat="1" applyFont="1" applyBorder="1" applyAlignment="1">
      <alignment horizontal="center" vertical="center"/>
    </xf>
    <xf numFmtId="0" fontId="3" fillId="0" borderId="1" xfId="0" applyFont="1" applyBorder="1" applyAlignment="1">
      <alignment horizontal="center" vertical="center" wrapText="1"/>
    </xf>
    <xf numFmtId="0" fontId="2" fillId="0" borderId="0" xfId="0" applyFont="1" applyAlignment="1">
      <alignment vertical="center"/>
    </xf>
    <xf numFmtId="0" fontId="0" fillId="0" borderId="5" xfId="0" applyBorder="1"/>
    <xf numFmtId="0" fontId="0" fillId="0" borderId="6" xfId="0" applyBorder="1"/>
    <xf numFmtId="0" fontId="0" fillId="0" borderId="2" xfId="0" applyBorder="1"/>
    <xf numFmtId="0" fontId="6" fillId="0" borderId="6" xfId="0" applyFont="1" applyBorder="1"/>
    <xf numFmtId="0" fontId="2" fillId="0" borderId="4" xfId="0" applyFont="1" applyBorder="1"/>
    <xf numFmtId="0" fontId="16" fillId="2" borderId="0" xfId="0" applyFont="1" applyFill="1" applyAlignment="1">
      <alignment horizontal="left" vertical="center"/>
    </xf>
    <xf numFmtId="0" fontId="16" fillId="2" borderId="0" xfId="0" applyFont="1" applyFill="1" applyAlignment="1">
      <alignment horizontal="center" vertical="center"/>
    </xf>
    <xf numFmtId="0" fontId="16" fillId="2" borderId="8" xfId="0" applyFont="1" applyFill="1" applyBorder="1" applyAlignment="1">
      <alignment horizontal="left" vertical="center"/>
    </xf>
    <xf numFmtId="0" fontId="0" fillId="3" borderId="0" xfId="0" applyFill="1"/>
    <xf numFmtId="0" fontId="0" fillId="0" borderId="2" xfId="0" applyBorder="1" applyAlignment="1">
      <alignment horizontal="left" vertical="center"/>
    </xf>
    <xf numFmtId="0" fontId="4" fillId="0" borderId="2" xfId="0" applyFont="1" applyBorder="1" applyAlignment="1">
      <alignment horizontal="center"/>
    </xf>
    <xf numFmtId="0" fontId="6" fillId="0" borderId="3" xfId="0" applyFont="1" applyBorder="1" applyAlignment="1">
      <alignment horizontal="center" vertical="center"/>
    </xf>
    <xf numFmtId="0" fontId="1" fillId="0" borderId="0" xfId="0" applyFont="1" applyAlignment="1">
      <alignment horizontal="center"/>
    </xf>
    <xf numFmtId="0" fontId="0" fillId="0" borderId="0" xfId="0" applyAlignment="1">
      <alignment horizontal="left" vertical="center"/>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12" fillId="0" borderId="13" xfId="0" applyFont="1" applyBorder="1" applyAlignment="1">
      <alignment horizontal="center" vertical="center"/>
    </xf>
    <xf numFmtId="0" fontId="15" fillId="2" borderId="3" xfId="0" applyFont="1" applyFill="1" applyBorder="1" applyAlignment="1">
      <alignment horizontal="left" vertical="center"/>
    </xf>
    <xf numFmtId="0" fontId="0" fillId="2" borderId="0" xfId="0" applyFill="1" applyAlignment="1">
      <alignment horizontal="left" vertical="center"/>
    </xf>
    <xf numFmtId="0" fontId="19" fillId="0" borderId="0" xfId="0" applyFont="1"/>
    <xf numFmtId="0" fontId="2" fillId="0" borderId="14" xfId="0" applyFont="1" applyBorder="1"/>
    <xf numFmtId="0" fontId="2" fillId="0" borderId="15" xfId="0" applyFont="1" applyBorder="1"/>
    <xf numFmtId="0" fontId="13" fillId="0" borderId="16" xfId="0" applyFont="1" applyBorder="1"/>
    <xf numFmtId="165" fontId="9" fillId="0" borderId="1" xfId="0" applyNumberFormat="1" applyFont="1" applyBorder="1"/>
    <xf numFmtId="167" fontId="9" fillId="0" borderId="17" xfId="0" applyNumberFormat="1" applyFont="1" applyBorder="1"/>
    <xf numFmtId="0" fontId="13" fillId="0" borderId="18" xfId="0" applyFont="1" applyBorder="1" applyAlignment="1">
      <alignment horizontal="center"/>
    </xf>
    <xf numFmtId="0" fontId="1" fillId="0" borderId="0" xfId="2"/>
    <xf numFmtId="0" fontId="11" fillId="2" borderId="1" xfId="0" applyFont="1" applyFill="1" applyBorder="1" applyAlignment="1">
      <alignment horizontal="right" vertical="center"/>
    </xf>
    <xf numFmtId="165" fontId="9" fillId="2" borderId="2" xfId="0" applyNumberFormat="1" applyFont="1" applyFill="1" applyBorder="1" applyAlignment="1">
      <alignment horizontal="center" vertical="center"/>
    </xf>
    <xf numFmtId="0" fontId="3" fillId="0" borderId="0" xfId="0" applyFont="1" applyAlignment="1">
      <alignment horizontal="left" vertical="center" indent="3"/>
    </xf>
    <xf numFmtId="0" fontId="3" fillId="0" borderId="1" xfId="0" applyFont="1" applyBorder="1" applyAlignment="1" applyProtection="1">
      <alignment horizontal="left" vertical="center"/>
      <protection hidden="1"/>
    </xf>
    <xf numFmtId="0" fontId="0" fillId="0" borderId="1" xfId="0" applyBorder="1" applyAlignment="1">
      <alignment horizontal="center" vertical="center"/>
    </xf>
    <xf numFmtId="0" fontId="0" fillId="0" borderId="1" xfId="0" applyBorder="1" applyAlignment="1">
      <alignment horizontal="left" vertical="center" indent="3"/>
    </xf>
    <xf numFmtId="0" fontId="18" fillId="0" borderId="0" xfId="0" applyFont="1" applyAlignment="1">
      <alignment vertical="top" wrapText="1"/>
    </xf>
    <xf numFmtId="0" fontId="18" fillId="0" borderId="9" xfId="0" applyFont="1" applyBorder="1" applyAlignment="1">
      <alignment vertical="top" wrapText="1"/>
    </xf>
    <xf numFmtId="0" fontId="3" fillId="0" borderId="4" xfId="0" applyFont="1" applyBorder="1" applyAlignment="1">
      <alignment horizontal="center" vertical="center" wrapText="1"/>
    </xf>
    <xf numFmtId="0" fontId="2" fillId="0" borderId="0" xfId="0" applyFont="1" applyAlignment="1">
      <alignment horizontal="center"/>
    </xf>
    <xf numFmtId="0" fontId="9" fillId="0" borderId="0" xfId="0" applyFont="1" applyAlignment="1">
      <alignment horizontal="center" vertical="center" wrapText="1"/>
    </xf>
    <xf numFmtId="0" fontId="2" fillId="0" borderId="0" xfId="0" applyFont="1" applyAlignment="1">
      <alignment horizontal="center" vertical="center"/>
    </xf>
    <xf numFmtId="0" fontId="2" fillId="2" borderId="1" xfId="0" applyFont="1" applyFill="1" applyBorder="1" applyAlignment="1">
      <alignment horizontal="center" vertical="center"/>
    </xf>
    <xf numFmtId="0" fontId="0" fillId="0" borderId="0" xfId="0" applyAlignment="1" applyProtection="1">
      <alignment horizontal="center" vertical="center"/>
      <protection locked="0"/>
    </xf>
    <xf numFmtId="0" fontId="2" fillId="2" borderId="1" xfId="0" applyFont="1" applyFill="1" applyBorder="1" applyAlignment="1">
      <alignment horizontal="center" vertical="center" wrapText="1"/>
    </xf>
    <xf numFmtId="0" fontId="20" fillId="0" borderId="19" xfId="0" applyFont="1" applyBorder="1"/>
    <xf numFmtId="0" fontId="20" fillId="0" borderId="20" xfId="0" applyFont="1" applyBorder="1"/>
    <xf numFmtId="0" fontId="2" fillId="5" borderId="1" xfId="0" applyFont="1" applyFill="1" applyBorder="1" applyAlignment="1">
      <alignment horizontal="center" vertical="center" wrapText="1"/>
    </xf>
    <xf numFmtId="0" fontId="18" fillId="0" borderId="1" xfId="0" applyFont="1" applyBorder="1" applyAlignment="1" applyProtection="1">
      <alignment horizontal="center" vertical="center" wrapText="1"/>
      <protection locked="0"/>
    </xf>
    <xf numFmtId="168" fontId="18" fillId="0" borderId="1" xfId="0" applyNumberFormat="1" applyFont="1" applyBorder="1" applyAlignment="1" applyProtection="1">
      <alignment horizontal="center" vertical="center" wrapText="1"/>
      <protection locked="0"/>
    </xf>
    <xf numFmtId="168" fontId="23" fillId="0" borderId="0" xfId="0" applyNumberFormat="1" applyFont="1" applyAlignment="1">
      <alignment horizontal="center" vertical="center"/>
    </xf>
    <xf numFmtId="168" fontId="9" fillId="0" borderId="0" xfId="0" applyNumberFormat="1" applyFont="1" applyAlignment="1">
      <alignment horizontal="center" vertical="center"/>
    </xf>
    <xf numFmtId="168" fontId="24" fillId="0" borderId="0" xfId="0" applyNumberFormat="1" applyFont="1" applyAlignment="1">
      <alignment horizontal="center" vertical="center"/>
    </xf>
    <xf numFmtId="168" fontId="25" fillId="0" borderId="0" xfId="0" applyNumberFormat="1" applyFont="1" applyAlignment="1">
      <alignment horizontal="center" vertical="center"/>
    </xf>
    <xf numFmtId="168" fontId="26" fillId="0" borderId="0" xfId="0" applyNumberFormat="1" applyFont="1" applyAlignment="1">
      <alignment horizontal="center" vertical="center"/>
    </xf>
    <xf numFmtId="168" fontId="21" fillId="0" borderId="0" xfId="0" applyNumberFormat="1" applyFont="1" applyAlignment="1">
      <alignment horizontal="center" vertical="center"/>
    </xf>
    <xf numFmtId="0" fontId="4" fillId="0" borderId="2" xfId="0" applyFont="1" applyBorder="1" applyAlignment="1">
      <alignment horizontal="center" vertical="center"/>
    </xf>
    <xf numFmtId="0" fontId="13" fillId="0" borderId="16" xfId="0" applyFont="1" applyBorder="1" applyAlignment="1">
      <alignment horizontal="center"/>
    </xf>
    <xf numFmtId="0" fontId="13" fillId="0" borderId="11" xfId="0" applyFont="1" applyBorder="1" applyAlignment="1">
      <alignment horizontal="center"/>
    </xf>
    <xf numFmtId="0" fontId="18" fillId="0" borderId="23" xfId="0" applyFont="1" applyBorder="1"/>
    <xf numFmtId="0" fontId="9" fillId="2" borderId="2" xfId="0" applyFont="1" applyFill="1" applyBorder="1" applyAlignment="1">
      <alignment horizontal="center" vertical="center"/>
    </xf>
    <xf numFmtId="0" fontId="27" fillId="2" borderId="1" xfId="0" applyFont="1" applyFill="1" applyBorder="1" applyAlignment="1">
      <alignment horizontal="left" vertical="center" wrapText="1"/>
    </xf>
    <xf numFmtId="0" fontId="25" fillId="2" borderId="1" xfId="0" applyFont="1" applyFill="1" applyBorder="1" applyAlignment="1" applyProtection="1">
      <alignment horizontal="center" vertical="center"/>
      <protection locked="0"/>
    </xf>
    <xf numFmtId="0" fontId="18" fillId="0" borderId="1" xfId="0" applyFont="1" applyBorder="1" applyAlignment="1">
      <alignment horizontal="center" vertical="center" wrapText="1"/>
    </xf>
    <xf numFmtId="14" fontId="18" fillId="0" borderId="1"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0" fillId="0" borderId="0" xfId="0" applyAlignment="1">
      <alignment horizontal="center" vertical="center"/>
    </xf>
    <xf numFmtId="0" fontId="9" fillId="0" borderId="0" xfId="0" applyFont="1" applyAlignment="1" applyProtection="1">
      <alignment horizontal="center" vertical="center" wrapText="1"/>
      <protection locked="0"/>
    </xf>
    <xf numFmtId="22" fontId="0" fillId="0" borderId="0" xfId="0" applyNumberFormat="1"/>
    <xf numFmtId="0" fontId="8" fillId="0" borderId="0" xfId="0" applyFont="1"/>
    <xf numFmtId="0" fontId="21" fillId="0" borderId="0" xfId="0" applyFont="1" applyAlignment="1" applyProtection="1">
      <alignment horizontal="center" vertical="center" wrapText="1"/>
      <protection locked="0"/>
    </xf>
    <xf numFmtId="170" fontId="0" fillId="0" borderId="0" xfId="0" applyNumberFormat="1" applyAlignment="1">
      <alignment horizontal="left" vertical="center"/>
    </xf>
    <xf numFmtId="0" fontId="9" fillId="0" borderId="3" xfId="0" applyFont="1" applyBorder="1" applyAlignment="1">
      <alignment vertical="center"/>
    </xf>
    <xf numFmtId="0" fontId="9" fillId="0" borderId="3" xfId="0" applyFont="1" applyBorder="1"/>
    <xf numFmtId="14" fontId="0" fillId="0" borderId="0" xfId="0" applyNumberFormat="1" applyAlignment="1">
      <alignment vertical="center"/>
    </xf>
    <xf numFmtId="0" fontId="18" fillId="0" borderId="0" xfId="0" applyFont="1" applyAlignment="1">
      <alignment horizontal="center" vertical="center"/>
    </xf>
    <xf numFmtId="0" fontId="13" fillId="0" borderId="17" xfId="0" applyFont="1" applyBorder="1"/>
    <xf numFmtId="0" fontId="13" fillId="0" borderId="1" xfId="0" applyFont="1" applyBorder="1"/>
    <xf numFmtId="0" fontId="13" fillId="0" borderId="1" xfId="0" applyFont="1" applyBorder="1" applyAlignment="1">
      <alignment horizontal="left"/>
    </xf>
    <xf numFmtId="0" fontId="2" fillId="0" borderId="4" xfId="0" applyFont="1" applyBorder="1" applyAlignment="1">
      <alignment horizontal="right" vertical="center"/>
    </xf>
    <xf numFmtId="0" fontId="29" fillId="0" borderId="3" xfId="0" applyFont="1" applyBorder="1" applyAlignment="1">
      <alignment vertical="center"/>
    </xf>
    <xf numFmtId="0" fontId="0" fillId="0" borderId="3" xfId="0" applyBorder="1" applyAlignment="1">
      <alignment horizontal="center" vertical="center"/>
    </xf>
    <xf numFmtId="0" fontId="18" fillId="0" borderId="0" xfId="0" applyFont="1" applyAlignment="1">
      <alignment horizontal="left" vertical="center" wrapText="1"/>
    </xf>
    <xf numFmtId="0" fontId="21" fillId="0" borderId="1" xfId="0" applyFont="1" applyBorder="1" applyAlignment="1" applyProtection="1">
      <alignment horizontal="center" vertical="center" wrapText="1"/>
      <protection locked="0"/>
    </xf>
    <xf numFmtId="0" fontId="13" fillId="0" borderId="16" xfId="0" applyFont="1" applyBorder="1" applyAlignment="1">
      <alignment horizontal="center" vertical="center"/>
    </xf>
    <xf numFmtId="0" fontId="0" fillId="3" borderId="0" xfId="0" applyFill="1" applyAlignment="1">
      <alignment vertical="center"/>
    </xf>
    <xf numFmtId="0" fontId="9" fillId="0" borderId="0" xfId="0" applyFont="1" applyAlignment="1">
      <alignment vertical="center"/>
    </xf>
    <xf numFmtId="0" fontId="0" fillId="10" borderId="0" xfId="0" applyFill="1"/>
    <xf numFmtId="0" fontId="21" fillId="0" borderId="11" xfId="0" applyFont="1" applyBorder="1" applyAlignment="1" applyProtection="1">
      <alignment horizontal="center" vertical="center" wrapText="1"/>
      <protection locked="0"/>
    </xf>
    <xf numFmtId="0" fontId="18" fillId="0" borderId="3" xfId="0" applyFont="1" applyBorder="1" applyAlignment="1">
      <alignment horizontal="left" vertical="center" wrapText="1"/>
    </xf>
    <xf numFmtId="0" fontId="0" fillId="0" borderId="3" xfId="0" applyBorder="1" applyAlignment="1">
      <alignment horizontal="left" vertical="center" wrapText="1"/>
    </xf>
    <xf numFmtId="0" fontId="0" fillId="0" borderId="21" xfId="0" applyBorder="1" applyAlignment="1">
      <alignment vertical="center"/>
    </xf>
    <xf numFmtId="49" fontId="2" fillId="0" borderId="11" xfId="0" applyNumberFormat="1" applyFont="1" applyBorder="1" applyAlignment="1">
      <alignment horizontal="center" vertical="center" wrapText="1"/>
    </xf>
    <xf numFmtId="49" fontId="2" fillId="0" borderId="26" xfId="0" applyNumberFormat="1" applyFont="1" applyBorder="1" applyAlignment="1">
      <alignment horizontal="center" vertical="center" wrapText="1"/>
    </xf>
    <xf numFmtId="0" fontId="2" fillId="0" borderId="26"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23" xfId="0" applyFont="1" applyBorder="1" applyAlignment="1">
      <alignment horizontal="center" vertical="center" wrapText="1"/>
    </xf>
    <xf numFmtId="14" fontId="0" fillId="0" borderId="0" xfId="0" applyNumberFormat="1"/>
    <xf numFmtId="0" fontId="3" fillId="0" borderId="1" xfId="0" applyFont="1" applyBorder="1" applyAlignment="1">
      <alignment horizontal="left" vertical="center"/>
    </xf>
    <xf numFmtId="0" fontId="6" fillId="0" borderId="1" xfId="0" applyFont="1" applyBorder="1" applyAlignment="1" applyProtection="1">
      <alignment horizontal="center" vertical="center" wrapText="1"/>
      <protection locked="0"/>
    </xf>
    <xf numFmtId="167" fontId="9" fillId="0" borderId="1" xfId="0" applyNumberFormat="1" applyFont="1" applyBorder="1"/>
    <xf numFmtId="0" fontId="0" fillId="0" borderId="9" xfId="0" applyBorder="1" applyAlignment="1">
      <alignment vertical="center"/>
    </xf>
    <xf numFmtId="0" fontId="0" fillId="0" borderId="10" xfId="0" applyBorder="1" applyAlignment="1">
      <alignment vertical="center"/>
    </xf>
    <xf numFmtId="0" fontId="1" fillId="3" borderId="0" xfId="0" applyFont="1" applyFill="1"/>
    <xf numFmtId="0" fontId="17" fillId="3" borderId="0" xfId="0" applyFont="1" applyFill="1"/>
    <xf numFmtId="0" fontId="28" fillId="0" borderId="0" xfId="0" applyFont="1"/>
    <xf numFmtId="0" fontId="28" fillId="3" borderId="0" xfId="0" applyFont="1" applyFill="1"/>
    <xf numFmtId="0" fontId="2" fillId="0" borderId="0" xfId="0" applyFont="1"/>
    <xf numFmtId="0" fontId="1" fillId="0" borderId="0" xfId="0" applyFont="1"/>
    <xf numFmtId="0" fontId="1" fillId="0" borderId="0" xfId="3"/>
    <xf numFmtId="0" fontId="15" fillId="2" borderId="4" xfId="3" applyFont="1" applyFill="1" applyBorder="1" applyAlignment="1">
      <alignment horizontal="left" vertical="center"/>
    </xf>
    <xf numFmtId="0" fontId="1" fillId="2" borderId="2" xfId="3" applyFill="1" applyBorder="1" applyAlignment="1">
      <alignment horizontal="left" vertical="center"/>
    </xf>
    <xf numFmtId="0" fontId="1" fillId="2" borderId="7" xfId="3" applyFill="1" applyBorder="1" applyAlignment="1">
      <alignment horizontal="left" vertical="center"/>
    </xf>
    <xf numFmtId="0" fontId="20" fillId="2" borderId="1" xfId="3" applyFont="1" applyFill="1" applyBorder="1" applyAlignment="1">
      <alignment horizontal="center" vertical="center"/>
    </xf>
    <xf numFmtId="0" fontId="15" fillId="2" borderId="1" xfId="3" applyFont="1" applyFill="1" applyBorder="1" applyAlignment="1">
      <alignment horizontal="left" vertical="center"/>
    </xf>
    <xf numFmtId="0" fontId="16" fillId="2" borderId="1" xfId="3" applyFont="1" applyFill="1" applyBorder="1" applyAlignment="1">
      <alignment horizontal="left" vertical="center"/>
    </xf>
    <xf numFmtId="169" fontId="20" fillId="2" borderId="1" xfId="3" applyNumberFormat="1" applyFont="1" applyFill="1" applyBorder="1" applyAlignment="1">
      <alignment horizontal="center" vertical="center"/>
    </xf>
    <xf numFmtId="0" fontId="16" fillId="2" borderId="0" xfId="3" applyFont="1" applyFill="1" applyAlignment="1">
      <alignment horizontal="left" vertical="center"/>
    </xf>
    <xf numFmtId="0" fontId="20" fillId="2" borderId="0" xfId="3" applyFont="1" applyFill="1" applyAlignment="1">
      <alignment horizontal="center" vertical="center"/>
    </xf>
    <xf numFmtId="0" fontId="16" fillId="2" borderId="9" xfId="3" applyFont="1" applyFill="1" applyBorder="1" applyAlignment="1">
      <alignment horizontal="left" vertical="center"/>
    </xf>
    <xf numFmtId="0" fontId="17" fillId="3" borderId="4" xfId="3" applyFont="1" applyFill="1" applyBorder="1"/>
    <xf numFmtId="0" fontId="1" fillId="3" borderId="2" xfId="3" applyFill="1" applyBorder="1"/>
    <xf numFmtId="0" fontId="1" fillId="3" borderId="7" xfId="3" applyFill="1" applyBorder="1"/>
    <xf numFmtId="0" fontId="1" fillId="0" borderId="3" xfId="3" applyBorder="1" applyAlignment="1">
      <alignment horizontal="left" vertical="top" wrapText="1"/>
    </xf>
    <xf numFmtId="0" fontId="1" fillId="0" borderId="0" xfId="3" applyAlignment="1">
      <alignment horizontal="left" vertical="top" wrapText="1"/>
    </xf>
    <xf numFmtId="0" fontId="1" fillId="0" borderId="9" xfId="3" applyBorder="1" applyAlignment="1">
      <alignment horizontal="left" vertical="top" wrapText="1"/>
    </xf>
    <xf numFmtId="0" fontId="2" fillId="0" borderId="0" xfId="3" applyFont="1"/>
    <xf numFmtId="0" fontId="2" fillId="0" borderId="3" xfId="3" applyFont="1" applyBorder="1" applyAlignment="1">
      <alignment horizontal="center" vertical="center"/>
    </xf>
    <xf numFmtId="0" fontId="1" fillId="0" borderId="0" xfId="3" applyAlignment="1">
      <alignment vertical="center" wrapText="1" readingOrder="1"/>
    </xf>
    <xf numFmtId="0" fontId="1" fillId="0" borderId="9" xfId="3" applyBorder="1" applyAlignment="1">
      <alignment vertical="center" wrapText="1" readingOrder="1"/>
    </xf>
    <xf numFmtId="0" fontId="1" fillId="0" borderId="3" xfId="3" applyBorder="1" applyAlignment="1">
      <alignment vertical="top" wrapText="1"/>
    </xf>
    <xf numFmtId="0" fontId="1" fillId="0" borderId="0" xfId="3" applyAlignment="1">
      <alignment vertical="top" wrapText="1"/>
    </xf>
    <xf numFmtId="0" fontId="1" fillId="3" borderId="0" xfId="3" applyFill="1"/>
    <xf numFmtId="0" fontId="1" fillId="3" borderId="9" xfId="3" applyFill="1" applyBorder="1"/>
    <xf numFmtId="0" fontId="1" fillId="3" borderId="3" xfId="3" applyFill="1" applyBorder="1"/>
    <xf numFmtId="0" fontId="8" fillId="3" borderId="3" xfId="3" applyFont="1" applyFill="1" applyBorder="1"/>
    <xf numFmtId="0" fontId="6" fillId="0" borderId="10" xfId="0" applyFont="1" applyBorder="1" applyAlignment="1">
      <alignment horizontal="left" vertical="center" wrapText="1"/>
    </xf>
    <xf numFmtId="0" fontId="3" fillId="0" borderId="2" xfId="0" applyFont="1" applyBorder="1" applyAlignment="1">
      <alignment vertical="center"/>
    </xf>
    <xf numFmtId="0" fontId="3" fillId="0" borderId="0" xfId="0" applyFont="1" applyAlignment="1">
      <alignment vertical="center"/>
    </xf>
    <xf numFmtId="0" fontId="1" fillId="0" borderId="0" xfId="0" applyFont="1" applyAlignment="1">
      <alignment vertical="top" wrapText="1"/>
    </xf>
    <xf numFmtId="0" fontId="6" fillId="2" borderId="1" xfId="0" applyFont="1" applyFill="1" applyBorder="1" applyAlignment="1">
      <alignment horizontal="center" vertical="center"/>
    </xf>
    <xf numFmtId="0" fontId="6" fillId="2" borderId="7" xfId="0" applyFont="1" applyFill="1" applyBorder="1" applyAlignment="1">
      <alignment horizontal="center" vertical="center"/>
    </xf>
    <xf numFmtId="14" fontId="6" fillId="2" borderId="1" xfId="0" applyNumberFormat="1" applyFont="1" applyFill="1" applyBorder="1" applyAlignment="1">
      <alignment horizontal="center" vertical="center"/>
    </xf>
    <xf numFmtId="14" fontId="6" fillId="2" borderId="2" xfId="0" applyNumberFormat="1" applyFont="1" applyFill="1" applyBorder="1" applyAlignment="1">
      <alignment horizontal="center" vertical="center"/>
    </xf>
    <xf numFmtId="0" fontId="1" fillId="0" borderId="1" xfId="0" applyFont="1" applyBorder="1" applyAlignment="1" applyProtection="1">
      <alignment horizontal="center"/>
      <protection locked="0"/>
    </xf>
    <xf numFmtId="0" fontId="1" fillId="0" borderId="4" xfId="0" applyFont="1" applyBorder="1" applyAlignment="1" applyProtection="1">
      <alignment horizontal="center"/>
      <protection locked="0"/>
    </xf>
    <xf numFmtId="14" fontId="1" fillId="0" borderId="1" xfId="1" applyNumberFormat="1" applyFont="1" applyBorder="1" applyAlignment="1" applyProtection="1">
      <alignment horizontal="center"/>
      <protection locked="0"/>
    </xf>
    <xf numFmtId="14" fontId="1" fillId="0" borderId="4" xfId="0" applyNumberFormat="1" applyFont="1" applyBorder="1" applyAlignment="1" applyProtection="1">
      <alignment horizontal="center"/>
      <protection locked="0"/>
    </xf>
    <xf numFmtId="14" fontId="1" fillId="0" borderId="1" xfId="0" applyNumberFormat="1" applyFont="1" applyBorder="1" applyAlignment="1" applyProtection="1">
      <alignment horizontal="center"/>
      <protection locked="0"/>
    </xf>
    <xf numFmtId="14" fontId="6" fillId="4" borderId="1" xfId="0" applyNumberFormat="1" applyFont="1" applyFill="1" applyBorder="1" applyAlignment="1" applyProtection="1">
      <alignment horizontal="center" vertical="center" wrapText="1"/>
      <protection locked="0"/>
    </xf>
    <xf numFmtId="0" fontId="6" fillId="4" borderId="1" xfId="0" applyFont="1" applyFill="1" applyBorder="1" applyAlignment="1" applyProtection="1">
      <alignment horizontal="center" vertical="center" wrapText="1"/>
      <protection locked="0"/>
    </xf>
    <xf numFmtId="0" fontId="6" fillId="4" borderId="1" xfId="0" applyFont="1" applyFill="1" applyBorder="1" applyAlignment="1" applyProtection="1">
      <alignment horizontal="center" vertical="center"/>
      <protection locked="0"/>
    </xf>
    <xf numFmtId="0" fontId="6" fillId="4" borderId="4" xfId="0" applyFont="1" applyFill="1" applyBorder="1" applyAlignment="1" applyProtection="1">
      <alignment horizontal="center" vertical="center"/>
      <protection locked="0"/>
    </xf>
    <xf numFmtId="171" fontId="13" fillId="0" borderId="1" xfId="0" applyNumberFormat="1" applyFont="1" applyBorder="1" applyAlignment="1">
      <alignment horizontal="center" vertical="center" wrapText="1"/>
    </xf>
    <xf numFmtId="171" fontId="18" fillId="0" borderId="1" xfId="0" applyNumberFormat="1" applyFont="1" applyBorder="1" applyAlignment="1" applyProtection="1">
      <alignment horizontal="center" vertical="center" wrapText="1"/>
      <protection locked="0"/>
    </xf>
    <xf numFmtId="16" fontId="13" fillId="0" borderId="1" xfId="0" applyNumberFormat="1" applyFont="1" applyBorder="1" applyAlignment="1">
      <alignment horizontal="center" vertical="center" wrapText="1"/>
    </xf>
    <xf numFmtId="0" fontId="9" fillId="0" borderId="1" xfId="0" applyFont="1" applyBorder="1" applyAlignment="1">
      <alignment horizontal="left" vertical="center" wrapText="1"/>
    </xf>
    <xf numFmtId="0" fontId="38" fillId="6" borderId="11" xfId="0" applyFont="1" applyFill="1" applyBorder="1" applyAlignment="1">
      <alignment horizontal="center" vertical="center"/>
    </xf>
    <xf numFmtId="16" fontId="40" fillId="6" borderId="1" xfId="0" quotePrefix="1" applyNumberFormat="1" applyFont="1" applyFill="1" applyBorder="1" applyAlignment="1">
      <alignment horizontal="center" vertical="center" wrapText="1"/>
    </xf>
    <xf numFmtId="0" fontId="38" fillId="6" borderId="1" xfId="0" applyFont="1" applyFill="1" applyBorder="1" applyAlignment="1">
      <alignment horizontal="center" vertical="center"/>
    </xf>
    <xf numFmtId="0" fontId="40" fillId="6" borderId="21" xfId="0" quotePrefix="1" applyFont="1" applyFill="1" applyBorder="1" applyAlignment="1">
      <alignment horizontal="center" vertical="center" wrapText="1"/>
    </xf>
    <xf numFmtId="0" fontId="40" fillId="6" borderId="9" xfId="0" quotePrefix="1" applyFont="1" applyFill="1" applyBorder="1" applyAlignment="1">
      <alignment horizontal="center" vertical="center" wrapText="1"/>
    </xf>
    <xf numFmtId="0" fontId="40" fillId="6" borderId="10" xfId="0" quotePrefix="1" applyFont="1" applyFill="1" applyBorder="1" applyAlignment="1">
      <alignment horizontal="center" vertical="center" wrapText="1"/>
    </xf>
    <xf numFmtId="0" fontId="40" fillId="6" borderId="1" xfId="0" quotePrefix="1" applyFont="1" applyFill="1" applyBorder="1" applyAlignment="1">
      <alignment horizontal="center" vertical="center" wrapText="1"/>
    </xf>
    <xf numFmtId="164" fontId="2" fillId="8" borderId="1" xfId="0" applyNumberFormat="1" applyFont="1" applyFill="1" applyBorder="1" applyAlignment="1">
      <alignment vertical="center"/>
    </xf>
    <xf numFmtId="164" fontId="2" fillId="8" borderId="1" xfId="0" applyNumberFormat="1" applyFont="1" applyFill="1" applyBorder="1" applyAlignment="1">
      <alignment vertical="center" wrapText="1"/>
    </xf>
    <xf numFmtId="0" fontId="0" fillId="8" borderId="1" xfId="0" applyFill="1" applyBorder="1" applyAlignment="1">
      <alignment vertical="center"/>
    </xf>
    <xf numFmtId="0" fontId="30" fillId="12" borderId="0" xfId="0" applyFont="1" applyFill="1" applyAlignment="1">
      <alignment vertical="center"/>
    </xf>
    <xf numFmtId="0" fontId="4" fillId="12" borderId="0" xfId="0" applyFont="1" applyFill="1" applyAlignment="1">
      <alignment horizontal="center" vertical="center"/>
    </xf>
    <xf numFmtId="0" fontId="6" fillId="0" borderId="1" xfId="0" applyFont="1" applyBorder="1" applyAlignment="1">
      <alignment horizontal="left" vertical="center" wrapText="1"/>
    </xf>
    <xf numFmtId="0" fontId="42" fillId="0" borderId="1" xfId="0" applyFont="1" applyBorder="1" applyAlignment="1">
      <alignment horizontal="left" vertical="center"/>
    </xf>
    <xf numFmtId="0" fontId="42" fillId="0" borderId="1" xfId="0" applyFont="1" applyBorder="1" applyAlignment="1">
      <alignment horizontal="left" vertical="center" wrapText="1"/>
    </xf>
    <xf numFmtId="0" fontId="44" fillId="0" borderId="1" xfId="0" applyFont="1" applyBorder="1" applyAlignment="1">
      <alignment horizontal="left" vertical="center"/>
    </xf>
    <xf numFmtId="0" fontId="44" fillId="0" borderId="1" xfId="0" applyFont="1" applyBorder="1" applyAlignment="1">
      <alignment vertical="center" wrapText="1"/>
    </xf>
    <xf numFmtId="0" fontId="44" fillId="0" borderId="1" xfId="0" applyFont="1" applyBorder="1" applyAlignment="1">
      <alignment horizontal="left" vertical="center" wrapText="1"/>
    </xf>
    <xf numFmtId="0" fontId="42" fillId="0" borderId="1" xfId="0" applyFont="1" applyBorder="1" applyAlignment="1">
      <alignment vertical="center"/>
    </xf>
    <xf numFmtId="0" fontId="42" fillId="0" borderId="1" xfId="0" applyFont="1" applyBorder="1" applyAlignment="1">
      <alignment vertical="center" wrapText="1"/>
    </xf>
    <xf numFmtId="0" fontId="42" fillId="0" borderId="1" xfId="0" quotePrefix="1" applyFont="1" applyBorder="1" applyAlignment="1">
      <alignment horizontal="center" vertical="center"/>
    </xf>
    <xf numFmtId="0" fontId="43" fillId="0" borderId="1" xfId="0" applyFont="1" applyBorder="1" applyAlignment="1">
      <alignment horizontal="left" vertical="center" wrapText="1"/>
    </xf>
    <xf numFmtId="0" fontId="42" fillId="0" borderId="1" xfId="0" applyFont="1" applyBorder="1" applyAlignment="1">
      <alignment horizontal="center" vertical="center"/>
    </xf>
    <xf numFmtId="0" fontId="42" fillId="0" borderId="1" xfId="0" quotePrefix="1" applyFont="1" applyBorder="1" applyAlignment="1">
      <alignment horizontal="left" vertical="center" wrapText="1"/>
    </xf>
    <xf numFmtId="0" fontId="48" fillId="0" borderId="1" xfId="0" applyFont="1" applyBorder="1" applyAlignment="1">
      <alignment vertical="center" wrapText="1"/>
    </xf>
    <xf numFmtId="0" fontId="43" fillId="0" borderId="1" xfId="0" applyFont="1" applyBorder="1" applyAlignment="1">
      <alignment vertical="center" wrapText="1"/>
    </xf>
    <xf numFmtId="0" fontId="42" fillId="0" borderId="1" xfId="0" quotePrefix="1" applyFont="1" applyBorder="1" applyAlignment="1">
      <alignment vertical="center" wrapText="1"/>
    </xf>
    <xf numFmtId="0" fontId="43" fillId="0" borderId="1" xfId="0" quotePrefix="1" applyFont="1" applyBorder="1" applyAlignment="1">
      <alignment vertical="center" wrapText="1"/>
    </xf>
    <xf numFmtId="164" fontId="45" fillId="8" borderId="1" xfId="0" applyNumberFormat="1" applyFont="1" applyFill="1" applyBorder="1" applyAlignment="1">
      <alignment vertical="center"/>
    </xf>
    <xf numFmtId="164" fontId="45" fillId="8" borderId="1" xfId="0" applyNumberFormat="1" applyFont="1" applyFill="1" applyBorder="1" applyAlignment="1">
      <alignment vertical="center" wrapText="1"/>
    </xf>
    <xf numFmtId="0" fontId="42" fillId="8" borderId="1" xfId="0" applyFont="1" applyFill="1" applyBorder="1" applyAlignment="1">
      <alignment vertical="center"/>
    </xf>
    <xf numFmtId="0" fontId="45" fillId="8" borderId="1" xfId="0" applyFont="1" applyFill="1" applyBorder="1" applyAlignment="1">
      <alignment horizontal="center" vertical="center"/>
    </xf>
    <xf numFmtId="164" fontId="42" fillId="0" borderId="1" xfId="0" quotePrefix="1" applyNumberFormat="1" applyFont="1" applyBorder="1" applyAlignment="1">
      <alignment horizontal="center" vertical="center"/>
    </xf>
    <xf numFmtId="0" fontId="47" fillId="0" borderId="1" xfId="0" applyFont="1" applyBorder="1" applyAlignment="1">
      <alignment horizontal="left" vertical="center" wrapText="1"/>
    </xf>
    <xf numFmtId="0" fontId="49" fillId="0" borderId="1" xfId="0" applyFont="1" applyBorder="1" applyAlignment="1">
      <alignment horizontal="left" vertical="center"/>
    </xf>
    <xf numFmtId="0" fontId="42" fillId="0" borderId="1" xfId="0" applyFont="1" applyBorder="1" applyAlignment="1" applyProtection="1">
      <alignment horizontal="left" vertical="center" wrapText="1"/>
      <protection locked="0"/>
    </xf>
    <xf numFmtId="0" fontId="44" fillId="0" borderId="1" xfId="0" quotePrefix="1" applyFont="1" applyBorder="1" applyAlignment="1">
      <alignment horizontal="center" vertical="center"/>
    </xf>
    <xf numFmtId="0" fontId="45" fillId="0" borderId="1" xfId="0" applyFont="1" applyBorder="1" applyAlignment="1">
      <alignment horizontal="center" vertical="center"/>
    </xf>
    <xf numFmtId="0" fontId="42" fillId="0" borderId="1" xfId="0" applyFont="1" applyBorder="1" applyAlignment="1">
      <alignment horizontal="left" wrapText="1"/>
    </xf>
    <xf numFmtId="14" fontId="42" fillId="0" borderId="1" xfId="0" applyNumberFormat="1" applyFont="1" applyBorder="1" applyAlignment="1">
      <alignment horizontal="center" vertical="center" wrapText="1"/>
    </xf>
    <xf numFmtId="0" fontId="42" fillId="0" borderId="1" xfId="0" applyFont="1" applyBorder="1" applyAlignment="1">
      <alignment horizontal="center" vertical="center" wrapText="1"/>
    </xf>
    <xf numFmtId="0" fontId="42" fillId="0" borderId="0" xfId="0" applyFont="1"/>
    <xf numFmtId="0" fontId="42" fillId="0" borderId="0" xfId="0" applyFont="1" applyAlignment="1">
      <alignment horizontal="center" vertical="center"/>
    </xf>
    <xf numFmtId="0" fontId="42" fillId="0" borderId="1" xfId="0" applyFont="1" applyBorder="1"/>
    <xf numFmtId="0" fontId="50" fillId="0" borderId="0" xfId="0" applyFont="1" applyAlignment="1" applyProtection="1">
      <alignment horizontal="center" vertical="center" wrapText="1"/>
      <protection locked="0"/>
    </xf>
    <xf numFmtId="0" fontId="18" fillId="8" borderId="1" xfId="0" applyFont="1" applyFill="1" applyBorder="1" applyAlignment="1">
      <alignment horizontal="center" vertical="center"/>
    </xf>
    <xf numFmtId="16" fontId="42" fillId="0" borderId="1" xfId="0" quotePrefix="1" applyNumberFormat="1" applyFont="1" applyBorder="1" applyAlignment="1">
      <alignment horizontal="center" vertical="center"/>
    </xf>
    <xf numFmtId="0" fontId="42" fillId="0" borderId="1" xfId="0" quotePrefix="1" applyFont="1" applyBorder="1" applyAlignment="1">
      <alignment vertical="center"/>
    </xf>
    <xf numFmtId="0" fontId="42" fillId="8" borderId="1" xfId="0" applyFont="1" applyFill="1" applyBorder="1" applyAlignment="1">
      <alignment vertical="center" wrapText="1"/>
    </xf>
    <xf numFmtId="0" fontId="45" fillId="8" borderId="1" xfId="0" applyFont="1" applyFill="1" applyBorder="1" applyAlignment="1">
      <alignment vertical="center" wrapText="1"/>
    </xf>
    <xf numFmtId="0" fontId="45" fillId="8" borderId="1" xfId="0" applyFont="1" applyFill="1" applyBorder="1" applyAlignment="1">
      <alignment vertical="center"/>
    </xf>
    <xf numFmtId="0" fontId="8" fillId="0" borderId="0" xfId="0" applyFont="1" applyAlignment="1">
      <alignment horizontal="center" vertical="center"/>
    </xf>
    <xf numFmtId="164" fontId="2" fillId="8" borderId="1" xfId="0" applyNumberFormat="1" applyFont="1" applyFill="1" applyBorder="1" applyAlignment="1">
      <alignment horizontal="left" vertical="center"/>
    </xf>
    <xf numFmtId="164" fontId="45" fillId="8" borderId="1" xfId="0" applyNumberFormat="1" applyFont="1" applyFill="1" applyBorder="1" applyAlignment="1">
      <alignment horizontal="left" vertical="center"/>
    </xf>
    <xf numFmtId="171" fontId="0" fillId="0" borderId="1" xfId="0" applyNumberFormat="1" applyBorder="1" applyAlignment="1">
      <alignment horizontal="center" vertical="center"/>
    </xf>
    <xf numFmtId="171" fontId="1" fillId="0" borderId="1" xfId="0" applyNumberFormat="1" applyFont="1" applyBorder="1" applyAlignment="1">
      <alignment horizontal="center" vertical="center"/>
    </xf>
    <xf numFmtId="0" fontId="13" fillId="0" borderId="1" xfId="0" applyFont="1" applyBorder="1" applyAlignment="1">
      <alignment horizontal="center" vertical="center"/>
    </xf>
    <xf numFmtId="0" fontId="13" fillId="0" borderId="7" xfId="0" applyFont="1" applyBorder="1" applyAlignment="1">
      <alignment horizontal="center" vertical="center" wrapText="1"/>
    </xf>
    <xf numFmtId="0" fontId="13" fillId="0" borderId="4" xfId="0" applyFont="1" applyBorder="1" applyAlignment="1">
      <alignment horizontal="center" vertical="center" wrapText="1"/>
    </xf>
    <xf numFmtId="0" fontId="0" fillId="0" borderId="0" xfId="0" applyAlignment="1">
      <alignment horizontal="left" vertical="top" wrapText="1"/>
    </xf>
    <xf numFmtId="0" fontId="1" fillId="0" borderId="0" xfId="0" applyFont="1" applyAlignment="1">
      <alignment vertical="center" wrapText="1" readingOrder="1"/>
    </xf>
    <xf numFmtId="0" fontId="0" fillId="0" borderId="0" xfId="0" applyAlignment="1">
      <alignment vertical="top" wrapText="1"/>
    </xf>
    <xf numFmtId="0" fontId="28" fillId="0" borderId="0" xfId="0" applyFont="1" applyAlignment="1">
      <alignment vertical="center"/>
    </xf>
    <xf numFmtId="0" fontId="28" fillId="3" borderId="0" xfId="0" applyFont="1" applyFill="1" applyAlignment="1">
      <alignment vertical="center"/>
    </xf>
    <xf numFmtId="0" fontId="1" fillId="0" borderId="0" xfId="3" applyAlignment="1">
      <alignment vertical="center"/>
    </xf>
    <xf numFmtId="0" fontId="6" fillId="12" borderId="1" xfId="0" applyFont="1" applyFill="1" applyBorder="1" applyAlignment="1">
      <alignment horizontal="left" vertical="center" wrapText="1"/>
    </xf>
    <xf numFmtId="14" fontId="3" fillId="0" borderId="1" xfId="0" applyNumberFormat="1" applyFont="1" applyBorder="1" applyAlignment="1">
      <alignment horizontal="center" vertical="center" wrapText="1"/>
    </xf>
    <xf numFmtId="166" fontId="6" fillId="2" borderId="2" xfId="0" applyNumberFormat="1" applyFont="1" applyFill="1" applyBorder="1" applyAlignment="1">
      <alignment horizontal="left" vertical="center"/>
    </xf>
    <xf numFmtId="171" fontId="4" fillId="11" borderId="1" xfId="0" applyNumberFormat="1" applyFont="1" applyFill="1" applyBorder="1" applyAlignment="1">
      <alignment horizontal="center" vertical="center"/>
    </xf>
    <xf numFmtId="171" fontId="4" fillId="11" borderId="7" xfId="0" applyNumberFormat="1" applyFont="1" applyFill="1" applyBorder="1" applyAlignment="1">
      <alignment horizontal="center" vertical="center"/>
    </xf>
    <xf numFmtId="0" fontId="1" fillId="0" borderId="0" xfId="0" applyFont="1" applyAlignment="1">
      <alignment horizontal="left" vertical="center" wrapText="1"/>
    </xf>
    <xf numFmtId="0" fontId="1" fillId="0" borderId="0" xfId="0" applyFont="1" applyAlignment="1">
      <alignment vertical="center"/>
    </xf>
    <xf numFmtId="0" fontId="1" fillId="0" borderId="3" xfId="0" applyFont="1" applyBorder="1" applyAlignment="1">
      <alignment horizontal="left" vertical="center" wrapText="1"/>
    </xf>
    <xf numFmtId="14" fontId="6" fillId="4" borderId="17" xfId="0" applyNumberFormat="1" applyFont="1" applyFill="1" applyBorder="1" applyAlignment="1">
      <alignment horizontal="center" vertical="center"/>
    </xf>
    <xf numFmtId="14" fontId="6" fillId="4" borderId="1" xfId="0" applyNumberFormat="1" applyFont="1" applyFill="1" applyBorder="1" applyAlignment="1">
      <alignment horizontal="center" vertical="center"/>
    </xf>
    <xf numFmtId="168" fontId="6" fillId="0" borderId="0" xfId="0" applyNumberFormat="1" applyFont="1" applyAlignment="1">
      <alignment horizontal="center" vertical="center"/>
    </xf>
    <xf numFmtId="0" fontId="6" fillId="0" borderId="0" xfId="0" applyFont="1" applyAlignment="1">
      <alignment horizontal="left" vertical="center" wrapText="1"/>
    </xf>
    <xf numFmtId="0" fontId="6" fillId="0" borderId="9" xfId="0" applyFont="1" applyBorder="1" applyAlignment="1">
      <alignment horizontal="left" vertical="center" wrapText="1"/>
    </xf>
    <xf numFmtId="0" fontId="42" fillId="0" borderId="1" xfId="0" applyFont="1" applyFill="1" applyBorder="1" applyAlignment="1">
      <alignment horizontal="center" vertical="center"/>
    </xf>
    <xf numFmtId="0" fontId="42" fillId="0" borderId="1" xfId="0" applyFont="1" applyFill="1" applyBorder="1" applyAlignment="1">
      <alignment vertical="center" wrapText="1"/>
    </xf>
    <xf numFmtId="0" fontId="42" fillId="0" borderId="1" xfId="0" applyFont="1" applyFill="1" applyBorder="1" applyAlignment="1">
      <alignment horizontal="left" vertical="center" wrapText="1"/>
    </xf>
    <xf numFmtId="0" fontId="1" fillId="0" borderId="26" xfId="3" applyBorder="1" applyAlignment="1">
      <alignment horizontal="left" vertical="center" wrapText="1"/>
    </xf>
    <xf numFmtId="0" fontId="1" fillId="0" borderId="23" xfId="3" applyBorder="1" applyAlignment="1">
      <alignment horizontal="left" vertical="center" wrapText="1"/>
    </xf>
    <xf numFmtId="0" fontId="1" fillId="0" borderId="21" xfId="3" applyBorder="1" applyAlignment="1">
      <alignment horizontal="left" vertical="center" wrapText="1"/>
    </xf>
    <xf numFmtId="0" fontId="2" fillId="0" borderId="3" xfId="3" applyFont="1" applyBorder="1" applyAlignment="1">
      <alignment horizontal="center" vertical="center"/>
    </xf>
    <xf numFmtId="0" fontId="1" fillId="0" borderId="3" xfId="3" applyBorder="1" applyAlignment="1">
      <alignment vertical="center" wrapText="1" readingOrder="1"/>
    </xf>
    <xf numFmtId="0" fontId="1" fillId="0" borderId="0" xfId="3" applyAlignment="1">
      <alignment vertical="center" wrapText="1" readingOrder="1"/>
    </xf>
    <xf numFmtId="0" fontId="1" fillId="0" borderId="9" xfId="3" applyBorder="1" applyAlignment="1">
      <alignment vertical="center" wrapText="1" readingOrder="1"/>
    </xf>
    <xf numFmtId="0" fontId="2" fillId="0" borderId="0" xfId="3" applyFont="1" applyAlignment="1">
      <alignment horizontal="left" vertical="top" wrapText="1"/>
    </xf>
    <xf numFmtId="0" fontId="12" fillId="0" borderId="27" xfId="3" applyFont="1" applyBorder="1" applyAlignment="1">
      <alignment horizontal="left" vertical="center" indent="12"/>
    </xf>
    <xf numFmtId="0" fontId="12" fillId="0" borderId="28" xfId="3" applyFont="1" applyBorder="1" applyAlignment="1">
      <alignment horizontal="left" vertical="center" indent="12"/>
    </xf>
    <xf numFmtId="0" fontId="12" fillId="0" borderId="29" xfId="3" applyFont="1" applyBorder="1" applyAlignment="1">
      <alignment horizontal="left" vertical="center" indent="12"/>
    </xf>
    <xf numFmtId="0" fontId="12" fillId="7" borderId="26" xfId="3" applyFont="1" applyFill="1" applyBorder="1" applyAlignment="1">
      <alignment horizontal="center" vertical="center"/>
    </xf>
    <xf numFmtId="0" fontId="12" fillId="0" borderId="23" xfId="3" applyFont="1" applyBorder="1" applyAlignment="1">
      <alignment horizontal="center" vertical="center"/>
    </xf>
    <xf numFmtId="0" fontId="12" fillId="0" borderId="21" xfId="3" applyFont="1" applyBorder="1" applyAlignment="1">
      <alignment horizontal="center" vertical="center"/>
    </xf>
    <xf numFmtId="0" fontId="12" fillId="0" borderId="3" xfId="3" applyFont="1" applyBorder="1" applyAlignment="1">
      <alignment horizontal="center" vertical="center"/>
    </xf>
    <xf numFmtId="0" fontId="12" fillId="0" borderId="0" xfId="3" applyFont="1" applyAlignment="1">
      <alignment horizontal="center" vertical="center"/>
    </xf>
    <xf numFmtId="0" fontId="12" fillId="0" borderId="9" xfId="3" applyFont="1" applyBorder="1" applyAlignment="1">
      <alignment horizontal="center" vertical="center"/>
    </xf>
    <xf numFmtId="0" fontId="12" fillId="0" borderId="5" xfId="3" applyFont="1" applyBorder="1" applyAlignment="1">
      <alignment horizontal="center" vertical="center"/>
    </xf>
    <xf numFmtId="0" fontId="12" fillId="0" borderId="6" xfId="3" applyFont="1" applyBorder="1" applyAlignment="1">
      <alignment horizontal="center" vertical="center"/>
    </xf>
    <xf numFmtId="0" fontId="12" fillId="0" borderId="10" xfId="3" applyFont="1" applyBorder="1" applyAlignment="1">
      <alignment horizontal="center" vertical="center"/>
    </xf>
    <xf numFmtId="0" fontId="1" fillId="3" borderId="26" xfId="3" applyFill="1" applyBorder="1" applyAlignment="1">
      <alignment vertical="center" wrapText="1"/>
    </xf>
    <xf numFmtId="0" fontId="1" fillId="3" borderId="23" xfId="3" applyFill="1" applyBorder="1" applyAlignment="1">
      <alignment vertical="center" wrapText="1"/>
    </xf>
    <xf numFmtId="0" fontId="1" fillId="3" borderId="21" xfId="3" applyFill="1" applyBorder="1" applyAlignment="1">
      <alignment vertical="center" wrapText="1"/>
    </xf>
    <xf numFmtId="0" fontId="1" fillId="3" borderId="3" xfId="3" applyFill="1" applyBorder="1" applyAlignment="1">
      <alignment vertical="center" wrapText="1"/>
    </xf>
    <xf numFmtId="0" fontId="1" fillId="3" borderId="0" xfId="3" applyFill="1" applyAlignment="1">
      <alignment vertical="center" wrapText="1"/>
    </xf>
    <xf numFmtId="0" fontId="1" fillId="3" borderId="9" xfId="3" applyFill="1" applyBorder="1" applyAlignment="1">
      <alignment vertical="center" wrapText="1"/>
    </xf>
    <xf numFmtId="0" fontId="1" fillId="3" borderId="5" xfId="3" applyFill="1" applyBorder="1" applyAlignment="1">
      <alignment vertical="center" wrapText="1"/>
    </xf>
    <xf numFmtId="0" fontId="1" fillId="3" borderId="6" xfId="3" applyFill="1" applyBorder="1" applyAlignment="1">
      <alignment vertical="center" wrapText="1"/>
    </xf>
    <xf numFmtId="0" fontId="1" fillId="3" borderId="10" xfId="3" applyFill="1" applyBorder="1" applyAlignment="1">
      <alignment vertical="center" wrapText="1"/>
    </xf>
    <xf numFmtId="0" fontId="2" fillId="0" borderId="4" xfId="3" applyFont="1" applyBorder="1" applyAlignment="1">
      <alignment horizontal="left" vertical="center" wrapText="1"/>
    </xf>
    <xf numFmtId="0" fontId="2" fillId="0" borderId="2" xfId="3" applyFont="1" applyBorder="1" applyAlignment="1">
      <alignment horizontal="left" vertical="center" wrapText="1"/>
    </xf>
    <xf numFmtId="0" fontId="2" fillId="0" borderId="7" xfId="3" applyFont="1" applyBorder="1" applyAlignment="1">
      <alignment horizontal="left" vertical="center" wrapText="1"/>
    </xf>
    <xf numFmtId="0" fontId="1" fillId="0" borderId="3" xfId="3" applyBorder="1" applyAlignment="1">
      <alignment horizontal="left" vertical="top" wrapText="1"/>
    </xf>
    <xf numFmtId="0" fontId="1" fillId="0" borderId="0" xfId="3" applyAlignment="1">
      <alignment horizontal="left" vertical="top" wrapText="1"/>
    </xf>
    <xf numFmtId="0" fontId="1" fillId="0" borderId="9" xfId="3" applyBorder="1" applyAlignment="1">
      <alignment horizontal="left" vertical="top" wrapText="1"/>
    </xf>
    <xf numFmtId="0" fontId="1" fillId="0" borderId="4" xfId="3" applyBorder="1" applyAlignment="1">
      <alignment horizontal="left" vertical="center" wrapText="1"/>
    </xf>
    <xf numFmtId="0" fontId="1" fillId="0" borderId="2" xfId="3" applyBorder="1" applyAlignment="1">
      <alignment horizontal="left" vertical="center" wrapText="1"/>
    </xf>
    <xf numFmtId="0" fontId="1" fillId="0" borderId="7" xfId="3" applyBorder="1" applyAlignment="1">
      <alignment horizontal="left" vertical="center" wrapText="1"/>
    </xf>
    <xf numFmtId="0" fontId="1" fillId="3" borderId="0" xfId="0" applyFont="1" applyFill="1" applyAlignment="1">
      <alignment vertical="center" wrapText="1"/>
    </xf>
    <xf numFmtId="0" fontId="0" fillId="3" borderId="0" xfId="0" applyFill="1" applyAlignment="1">
      <alignment vertical="center" wrapText="1"/>
    </xf>
    <xf numFmtId="0" fontId="2" fillId="0" borderId="0" xfId="0" applyFont="1" applyAlignment="1">
      <alignment horizontal="left" vertical="center" wrapText="1"/>
    </xf>
    <xf numFmtId="0" fontId="1" fillId="0" borderId="0" xfId="0" applyFont="1" applyAlignment="1">
      <alignment vertical="center" wrapText="1"/>
    </xf>
    <xf numFmtId="0" fontId="0" fillId="0" borderId="0" xfId="0" applyAlignment="1">
      <alignment vertical="center" wrapText="1"/>
    </xf>
    <xf numFmtId="0" fontId="2" fillId="0" borderId="3" xfId="3" applyFont="1" applyBorder="1" applyAlignment="1">
      <alignment horizontal="left" vertical="top" wrapText="1"/>
    </xf>
    <xf numFmtId="0" fontId="2" fillId="0" borderId="9" xfId="3" applyFont="1" applyBorder="1" applyAlignment="1">
      <alignment horizontal="left" vertical="top" wrapText="1"/>
    </xf>
    <xf numFmtId="0" fontId="1" fillId="0" borderId="3" xfId="3" applyBorder="1" applyAlignment="1">
      <alignment vertical="top" wrapText="1"/>
    </xf>
    <xf numFmtId="0" fontId="1" fillId="0" borderId="0" xfId="3" applyAlignment="1">
      <alignment vertical="top" wrapText="1"/>
    </xf>
    <xf numFmtId="0" fontId="1" fillId="0" borderId="9" xfId="3" applyBorder="1" applyAlignment="1">
      <alignment vertical="top" wrapText="1"/>
    </xf>
    <xf numFmtId="0" fontId="8" fillId="0" borderId="0" xfId="0" applyFont="1" applyAlignment="1">
      <alignment horizontal="left" vertical="center" wrapText="1"/>
    </xf>
    <xf numFmtId="0" fontId="36" fillId="0" borderId="0" xfId="0" applyFont="1" applyAlignment="1">
      <alignment horizontal="left" wrapText="1"/>
    </xf>
    <xf numFmtId="0" fontId="0" fillId="0" borderId="0" xfId="0" applyAlignment="1">
      <alignment horizontal="left" wrapText="1"/>
    </xf>
    <xf numFmtId="0" fontId="1" fillId="0" borderId="0" xfId="0" applyFont="1" applyAlignment="1">
      <alignment vertical="center" wrapText="1" readingOrder="1"/>
    </xf>
    <xf numFmtId="0" fontId="1" fillId="0" borderId="0" xfId="0" applyFont="1" applyAlignment="1">
      <alignment horizontal="left" vertical="center" wrapText="1"/>
    </xf>
    <xf numFmtId="0" fontId="0" fillId="0" borderId="0" xfId="0" applyAlignment="1">
      <alignment horizontal="left" vertical="center" wrapText="1"/>
    </xf>
    <xf numFmtId="0" fontId="0" fillId="0" borderId="0" xfId="0" applyAlignment="1">
      <alignment horizontal="left" vertical="top" wrapText="1"/>
    </xf>
    <xf numFmtId="0" fontId="1" fillId="0" borderId="0" xfId="0" applyFont="1" applyAlignment="1">
      <alignment horizontal="left" vertical="top" wrapText="1"/>
    </xf>
    <xf numFmtId="0" fontId="33" fillId="0" borderId="0" xfId="0" applyFont="1" applyAlignment="1">
      <alignment horizontal="left" vertical="top" wrapText="1"/>
    </xf>
    <xf numFmtId="0" fontId="2" fillId="0" borderId="0" xfId="0" applyFont="1" applyAlignment="1">
      <alignment horizontal="left" vertical="top" wrapText="1"/>
    </xf>
    <xf numFmtId="0" fontId="1" fillId="0" borderId="0" xfId="0" applyFont="1" applyAlignment="1">
      <alignment vertical="top" wrapText="1"/>
    </xf>
    <xf numFmtId="0" fontId="1" fillId="3" borderId="0" xfId="0" applyFont="1" applyFill="1" applyAlignment="1">
      <alignment wrapText="1"/>
    </xf>
    <xf numFmtId="0" fontId="1" fillId="0" borderId="0" xfId="0" applyFont="1" applyAlignment="1">
      <alignment wrapText="1"/>
    </xf>
    <xf numFmtId="0" fontId="0" fillId="0" borderId="0" xfId="0" applyAlignment="1">
      <alignment wrapText="1"/>
    </xf>
    <xf numFmtId="0" fontId="4" fillId="0" borderId="4" xfId="0" applyFont="1" applyBorder="1" applyAlignment="1">
      <alignment horizontal="center" vertical="center" wrapText="1"/>
    </xf>
    <xf numFmtId="0" fontId="4" fillId="0" borderId="7" xfId="0" applyFont="1" applyBorder="1" applyAlignment="1">
      <alignment horizontal="center" vertical="center"/>
    </xf>
    <xf numFmtId="0" fontId="2" fillId="11" borderId="4" xfId="0" applyFont="1" applyFill="1" applyBorder="1" applyAlignment="1">
      <alignment horizontal="center" vertical="center"/>
    </xf>
    <xf numFmtId="0" fontId="1" fillId="11" borderId="2" xfId="0" applyFont="1" applyFill="1" applyBorder="1" applyAlignment="1">
      <alignment horizontal="center"/>
    </xf>
    <xf numFmtId="0" fontId="1" fillId="11" borderId="7" xfId="0" applyFont="1" applyFill="1" applyBorder="1" applyAlignment="1">
      <alignment horizont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3" fillId="0" borderId="4" xfId="0" applyFont="1" applyBorder="1" applyAlignment="1">
      <alignment vertical="center"/>
    </xf>
    <xf numFmtId="0" fontId="0" fillId="0" borderId="7" xfId="0" applyBorder="1" applyAlignment="1">
      <alignment vertical="center"/>
    </xf>
    <xf numFmtId="0" fontId="3" fillId="0" borderId="7" xfId="0" applyFont="1" applyBorder="1" applyAlignment="1">
      <alignment vertical="center"/>
    </xf>
    <xf numFmtId="0" fontId="3" fillId="0" borderId="4" xfId="0" applyFont="1" applyBorder="1" applyAlignment="1">
      <alignment vertical="center" wrapText="1"/>
    </xf>
    <xf numFmtId="0" fontId="3" fillId="0" borderId="7" xfId="0" applyFont="1" applyBorder="1" applyAlignment="1">
      <alignment vertical="center" wrapText="1"/>
    </xf>
    <xf numFmtId="0" fontId="3" fillId="0" borderId="4" xfId="0" applyFont="1" applyBorder="1" applyAlignment="1">
      <alignment horizontal="left" vertical="center" wrapText="1"/>
    </xf>
    <xf numFmtId="0" fontId="3" fillId="0" borderId="7" xfId="0" applyFont="1" applyBorder="1" applyAlignment="1">
      <alignment horizontal="left" vertical="center" wrapText="1"/>
    </xf>
    <xf numFmtId="0" fontId="3" fillId="0" borderId="4" xfId="0" applyFont="1" applyBorder="1" applyAlignment="1">
      <alignment horizontal="left" vertical="center"/>
    </xf>
    <xf numFmtId="0" fontId="3" fillId="0" borderId="7" xfId="0" applyFont="1" applyBorder="1" applyAlignment="1">
      <alignment horizontal="left"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11" borderId="2" xfId="0" applyFont="1" applyFill="1" applyBorder="1" applyAlignment="1">
      <alignment horizontal="center" vertical="center"/>
    </xf>
    <xf numFmtId="0" fontId="3" fillId="0" borderId="26" xfId="0" applyFont="1" applyBorder="1" applyAlignment="1">
      <alignment vertical="center"/>
    </xf>
    <xf numFmtId="0" fontId="3" fillId="0" borderId="21" xfId="0" applyFont="1" applyBorder="1" applyAlignment="1">
      <alignment vertical="center"/>
    </xf>
    <xf numFmtId="49" fontId="18" fillId="0" borderId="1" xfId="0" applyNumberFormat="1" applyFont="1" applyBorder="1" applyAlignment="1" applyProtection="1">
      <protection locked="0"/>
    </xf>
    <xf numFmtId="49" fontId="18" fillId="0" borderId="4" xfId="0" applyNumberFormat="1" applyFont="1" applyBorder="1" applyAlignment="1" applyProtection="1">
      <protection locked="0"/>
    </xf>
    <xf numFmtId="0" fontId="2" fillId="0" borderId="4" xfId="0" applyFont="1" applyBorder="1" applyAlignment="1">
      <alignment horizontal="center" vertical="center"/>
    </xf>
    <xf numFmtId="0" fontId="2" fillId="0" borderId="2" xfId="0" applyFont="1" applyBorder="1" applyAlignment="1">
      <alignment horizontal="center" vertical="center"/>
    </xf>
    <xf numFmtId="0" fontId="2" fillId="0" borderId="7" xfId="0" applyFont="1" applyBorder="1" applyAlignment="1">
      <alignment horizontal="center" vertical="center"/>
    </xf>
    <xf numFmtId="0" fontId="7" fillId="0" borderId="4" xfId="1" applyBorder="1" applyAlignment="1" applyProtection="1">
      <alignment horizontal="left" vertical="center"/>
      <protection locked="0"/>
    </xf>
    <xf numFmtId="0" fontId="0" fillId="0" borderId="2" xfId="0" applyBorder="1" applyAlignment="1" applyProtection="1">
      <alignment vertical="center"/>
      <protection locked="0"/>
    </xf>
    <xf numFmtId="0" fontId="0" fillId="0" borderId="7" xfId="0" applyBorder="1" applyAlignment="1" applyProtection="1">
      <alignment vertical="center"/>
      <protection locked="0"/>
    </xf>
    <xf numFmtId="0" fontId="0" fillId="0" borderId="4" xfId="0" applyBorder="1" applyAlignment="1" applyProtection="1">
      <alignment horizontal="center" vertical="center"/>
      <protection locked="0"/>
    </xf>
    <xf numFmtId="0" fontId="0" fillId="0" borderId="2" xfId="0" applyBorder="1" applyAlignment="1" applyProtection="1">
      <alignment horizontal="center" vertical="center"/>
      <protection locked="0"/>
    </xf>
    <xf numFmtId="0" fontId="0" fillId="0" borderId="23" xfId="0" applyBorder="1" applyAlignment="1" applyProtection="1">
      <alignment vertical="center"/>
      <protection locked="0"/>
    </xf>
    <xf numFmtId="0" fontId="0" fillId="0" borderId="4" xfId="0" applyBorder="1" applyAlignment="1">
      <alignment horizontal="right" vertical="center"/>
    </xf>
    <xf numFmtId="0" fontId="0" fillId="0" borderId="7" xfId="0" applyBorder="1" applyAlignment="1">
      <alignment horizontal="right" vertical="center"/>
    </xf>
    <xf numFmtId="0" fontId="0" fillId="0" borderId="4" xfId="0" applyBorder="1" applyAlignment="1">
      <alignment horizontal="center"/>
    </xf>
    <xf numFmtId="0" fontId="0" fillId="2" borderId="2" xfId="0" applyFill="1" applyBorder="1" applyAlignment="1">
      <alignment horizontal="center"/>
    </xf>
    <xf numFmtId="0" fontId="0" fillId="0" borderId="2" xfId="0" applyBorder="1" applyAlignment="1"/>
    <xf numFmtId="0" fontId="0" fillId="0" borderId="6" xfId="0" applyBorder="1" applyAlignment="1"/>
    <xf numFmtId="0" fontId="0" fillId="0" borderId="7" xfId="0" applyBorder="1" applyAlignment="1" applyProtection="1">
      <alignment horizontal="center" vertical="center"/>
      <protection locked="0"/>
    </xf>
    <xf numFmtId="0" fontId="0" fillId="0" borderId="4" xfId="0" applyBorder="1" applyAlignment="1">
      <alignment horizontal="right" vertical="top"/>
    </xf>
    <xf numFmtId="0" fontId="0" fillId="0" borderId="7" xfId="0" applyBorder="1" applyAlignment="1">
      <alignment horizontal="right" vertical="top"/>
    </xf>
    <xf numFmtId="0" fontId="3" fillId="0" borderId="5" xfId="0" applyFont="1" applyBorder="1" applyAlignment="1">
      <alignment vertical="center"/>
    </xf>
    <xf numFmtId="0" fontId="3" fillId="0" borderId="6" xfId="0" applyFont="1" applyBorder="1" applyAlignment="1">
      <alignment vertical="center"/>
    </xf>
    <xf numFmtId="14" fontId="0" fillId="0" borderId="4" xfId="0" applyNumberFormat="1" applyBorder="1" applyAlignment="1">
      <alignment horizontal="center" vertical="center"/>
    </xf>
    <xf numFmtId="0" fontId="0" fillId="0" borderId="7" xfId="0" applyBorder="1" applyAlignment="1">
      <alignment horizontal="center" vertical="center"/>
    </xf>
    <xf numFmtId="0" fontId="8" fillId="11" borderId="4" xfId="0" applyFont="1" applyFill="1" applyBorder="1" applyAlignment="1">
      <alignment horizontal="left" vertical="center"/>
    </xf>
    <xf numFmtId="0" fontId="0" fillId="11" borderId="2" xfId="0" applyFill="1" applyBorder="1" applyAlignment="1"/>
    <xf numFmtId="0" fontId="8" fillId="0" borderId="4" xfId="0" applyFont="1" applyBorder="1" applyAlignment="1">
      <alignment horizontal="center" vertical="center"/>
    </xf>
    <xf numFmtId="0" fontId="0" fillId="0" borderId="2" xfId="0" applyBorder="1" applyAlignment="1">
      <alignment horizontal="center"/>
    </xf>
    <xf numFmtId="0" fontId="0" fillId="0" borderId="7" xfId="0" applyBorder="1" applyAlignment="1">
      <alignment horizontal="center"/>
    </xf>
    <xf numFmtId="0" fontId="1" fillId="9" borderId="6" xfId="2" applyFill="1" applyBorder="1" applyAlignment="1"/>
    <xf numFmtId="0" fontId="1" fillId="0" borderId="26" xfId="0" applyFont="1" applyBorder="1" applyAlignment="1" applyProtection="1">
      <alignment horizontal="center" vertical="center"/>
      <protection locked="0"/>
    </xf>
    <xf numFmtId="0" fontId="1" fillId="12" borderId="23" xfId="0" applyFont="1" applyFill="1" applyBorder="1" applyAlignment="1" applyProtection="1">
      <alignment horizontal="center"/>
      <protection locked="0"/>
    </xf>
    <xf numFmtId="0" fontId="1" fillId="12" borderId="21" xfId="0" applyFont="1" applyFill="1" applyBorder="1" applyAlignment="1" applyProtection="1">
      <alignment horizontal="center"/>
      <protection locked="0"/>
    </xf>
    <xf numFmtId="0" fontId="1" fillId="12" borderId="3" xfId="0" applyFont="1" applyFill="1" applyBorder="1" applyAlignment="1" applyProtection="1">
      <alignment horizontal="center"/>
      <protection locked="0"/>
    </xf>
    <xf numFmtId="0" fontId="1" fillId="12" borderId="0" xfId="0" applyFont="1" applyFill="1" applyAlignment="1" applyProtection="1">
      <alignment horizontal="center"/>
      <protection locked="0"/>
    </xf>
    <xf numFmtId="0" fontId="1" fillId="12" borderId="9" xfId="0" applyFont="1" applyFill="1" applyBorder="1" applyAlignment="1" applyProtection="1">
      <alignment horizontal="center"/>
      <protection locked="0"/>
    </xf>
    <xf numFmtId="0" fontId="1" fillId="12" borderId="5" xfId="0" applyFont="1" applyFill="1" applyBorder="1" applyAlignment="1" applyProtection="1">
      <alignment horizontal="center"/>
      <protection locked="0"/>
    </xf>
    <xf numFmtId="0" fontId="1" fillId="12" borderId="6" xfId="0" applyFont="1" applyFill="1" applyBorder="1" applyAlignment="1" applyProtection="1">
      <alignment horizontal="center"/>
      <protection locked="0"/>
    </xf>
    <xf numFmtId="0" fontId="1" fillId="12" borderId="10" xfId="0" applyFont="1" applyFill="1" applyBorder="1" applyAlignment="1" applyProtection="1">
      <alignment horizontal="center"/>
      <protection locked="0"/>
    </xf>
    <xf numFmtId="0" fontId="0" fillId="0" borderId="26" xfId="0" applyBorder="1" applyAlignment="1" applyProtection="1">
      <alignment horizontal="center" vertical="center" wrapText="1"/>
      <protection locked="0"/>
    </xf>
    <xf numFmtId="0" fontId="0" fillId="0" borderId="23" xfId="0" applyBorder="1" applyAlignment="1" applyProtection="1">
      <alignment horizontal="center" vertical="center" wrapText="1"/>
      <protection locked="0"/>
    </xf>
    <xf numFmtId="0" fontId="0" fillId="0" borderId="21" xfId="0"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10" xfId="0" applyBorder="1" applyAlignment="1" applyProtection="1">
      <alignment horizontal="center" vertical="center" wrapText="1"/>
      <protection locked="0"/>
    </xf>
    <xf numFmtId="0" fontId="3" fillId="0" borderId="4" xfId="0" applyFont="1" applyBorder="1" applyAlignment="1" applyProtection="1">
      <alignment vertical="center"/>
      <protection locked="0"/>
    </xf>
    <xf numFmtId="0" fontId="3" fillId="0" borderId="2" xfId="0" applyFont="1" applyBorder="1" applyAlignment="1" applyProtection="1">
      <alignment vertical="center"/>
      <protection locked="0"/>
    </xf>
    <xf numFmtId="0" fontId="3" fillId="0" borderId="7" xfId="0" applyFont="1" applyBorder="1" applyAlignment="1" applyProtection="1">
      <alignment vertical="center"/>
      <protection locked="0"/>
    </xf>
    <xf numFmtId="0" fontId="1" fillId="0" borderId="2" xfId="0" quotePrefix="1" applyFont="1" applyBorder="1" applyAlignment="1" applyProtection="1">
      <alignment vertical="center"/>
      <protection locked="0"/>
    </xf>
    <xf numFmtId="0" fontId="12" fillId="0" borderId="4" xfId="0" applyFont="1" applyBorder="1" applyAlignment="1" applyProtection="1">
      <alignment horizontal="right" vertical="center"/>
      <protection locked="0"/>
    </xf>
    <xf numFmtId="0" fontId="12" fillId="0" borderId="2" xfId="0" applyFont="1" applyBorder="1" applyAlignment="1" applyProtection="1">
      <alignment horizontal="right" vertical="center"/>
      <protection locked="0"/>
    </xf>
    <xf numFmtId="0" fontId="12" fillId="0" borderId="7" xfId="0" applyFont="1" applyBorder="1" applyAlignment="1" applyProtection="1">
      <alignment horizontal="right" vertical="center"/>
      <protection locked="0"/>
    </xf>
    <xf numFmtId="0" fontId="4" fillId="0" borderId="0" xfId="0" applyFont="1" applyAlignment="1"/>
    <xf numFmtId="0" fontId="0" fillId="0" borderId="0" xfId="0" applyAlignment="1"/>
    <xf numFmtId="0" fontId="1" fillId="0" borderId="2" xfId="0" applyFont="1" applyBorder="1" applyAlignment="1" applyProtection="1">
      <alignment vertical="center"/>
      <protection locked="0"/>
    </xf>
    <xf numFmtId="49" fontId="18" fillId="0" borderId="17" xfId="0" applyNumberFormat="1" applyFont="1" applyBorder="1" applyAlignment="1" applyProtection="1">
      <alignment horizontal="left" vertical="center" wrapText="1" indent="1"/>
      <protection locked="0"/>
    </xf>
    <xf numFmtId="49" fontId="18" fillId="0" borderId="1" xfId="0" applyNumberFormat="1" applyFont="1" applyBorder="1" applyAlignment="1" applyProtection="1">
      <alignment horizontal="left" vertical="center" wrapText="1" indent="1"/>
      <protection locked="0"/>
    </xf>
    <xf numFmtId="49" fontId="18" fillId="0" borderId="1" xfId="0" quotePrefix="1" applyNumberFormat="1" applyFont="1" applyBorder="1" applyAlignment="1" applyProtection="1">
      <alignment horizontal="left" vertical="center" wrapText="1" indent="1"/>
      <protection locked="0"/>
    </xf>
    <xf numFmtId="49" fontId="18" fillId="0" borderId="2" xfId="0" applyNumberFormat="1" applyFont="1" applyBorder="1" applyAlignment="1" applyProtection="1">
      <protection locked="0"/>
    </xf>
    <xf numFmtId="49" fontId="18" fillId="0" borderId="7" xfId="0" applyNumberFormat="1" applyFont="1" applyBorder="1" applyAlignment="1" applyProtection="1">
      <protection locked="0"/>
    </xf>
    <xf numFmtId="0" fontId="1" fillId="0" borderId="4" xfId="0" applyFont="1" applyBorder="1" applyAlignment="1" applyProtection="1">
      <protection locked="0"/>
    </xf>
    <xf numFmtId="0" fontId="0" fillId="0" borderId="2" xfId="0" applyBorder="1" applyAlignment="1" applyProtection="1">
      <protection locked="0"/>
    </xf>
    <xf numFmtId="0" fontId="0" fillId="0" borderId="7" xfId="0" applyBorder="1" applyAlignment="1" applyProtection="1">
      <protection locked="0"/>
    </xf>
    <xf numFmtId="0" fontId="11" fillId="2" borderId="4" xfId="0" applyFont="1" applyFill="1" applyBorder="1" applyAlignment="1">
      <alignment horizontal="center" vertical="center"/>
    </xf>
    <xf numFmtId="0" fontId="11" fillId="2" borderId="2" xfId="0" applyFont="1" applyFill="1" applyBorder="1" applyAlignment="1">
      <alignment horizontal="center" vertical="center"/>
    </xf>
    <xf numFmtId="0" fontId="6" fillId="0" borderId="7" xfId="0" applyFont="1" applyBorder="1" applyAlignment="1">
      <alignment horizontal="center" vertical="center"/>
    </xf>
    <xf numFmtId="0" fontId="0" fillId="0" borderId="2" xfId="0" applyBorder="1" applyAlignment="1" applyProtection="1">
      <alignment horizontal="left" vertical="center"/>
      <protection locked="0"/>
    </xf>
    <xf numFmtId="0" fontId="0" fillId="0" borderId="7" xfId="0" applyBorder="1" applyAlignment="1" applyProtection="1">
      <alignment horizontal="left" vertical="center"/>
      <protection locked="0"/>
    </xf>
    <xf numFmtId="0" fontId="1" fillId="0" borderId="2" xfId="0" applyFont="1" applyBorder="1" applyAlignment="1" applyProtection="1">
      <protection locked="0"/>
    </xf>
    <xf numFmtId="0" fontId="3" fillId="0" borderId="2" xfId="0" applyFont="1" applyBorder="1" applyAlignment="1">
      <alignment vertical="center"/>
    </xf>
    <xf numFmtId="14" fontId="1" fillId="0" borderId="4" xfId="0" applyNumberFormat="1" applyFont="1" applyBorder="1" applyAlignment="1" applyProtection="1">
      <alignment horizontal="center" vertical="center"/>
      <protection locked="0"/>
    </xf>
    <xf numFmtId="14" fontId="0" fillId="0" borderId="7" xfId="0" applyNumberFormat="1" applyBorder="1" applyAlignment="1" applyProtection="1">
      <alignment horizontal="center" vertical="center"/>
      <protection locked="0"/>
    </xf>
    <xf numFmtId="0" fontId="1" fillId="0" borderId="4" xfId="0" applyFont="1" applyBorder="1" applyAlignment="1">
      <alignment horizontal="center"/>
    </xf>
    <xf numFmtId="0" fontId="1" fillId="0" borderId="7" xfId="0" applyFont="1" applyBorder="1" applyAlignment="1">
      <alignment horizont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vertical="center"/>
    </xf>
    <xf numFmtId="0" fontId="4" fillId="0" borderId="2" xfId="0" applyFont="1" applyBorder="1" applyAlignment="1"/>
    <xf numFmtId="0" fontId="31" fillId="0" borderId="1" xfId="0" applyFont="1" applyBorder="1" applyAlignment="1">
      <alignment horizontal="center" vertical="center"/>
    </xf>
    <xf numFmtId="0" fontId="31" fillId="0" borderId="1" xfId="0" applyFont="1" applyBorder="1" applyAlignment="1">
      <alignment horizontal="center"/>
    </xf>
    <xf numFmtId="0" fontId="31" fillId="0" borderId="4" xfId="0" applyFont="1" applyBorder="1" applyAlignment="1">
      <alignment horizontal="center"/>
    </xf>
    <xf numFmtId="14" fontId="1" fillId="0" borderId="11" xfId="0" applyNumberFormat="1" applyFont="1" applyBorder="1" applyAlignment="1" applyProtection="1">
      <alignment horizontal="center" vertical="center"/>
      <protection locked="0"/>
    </xf>
    <xf numFmtId="14" fontId="1" fillId="0" borderId="17" xfId="0" applyNumberFormat="1" applyFont="1" applyBorder="1" applyAlignment="1" applyProtection="1">
      <alignment horizontal="center" vertical="center"/>
      <protection locked="0"/>
    </xf>
    <xf numFmtId="0" fontId="7" fillId="0" borderId="4" xfId="1" applyBorder="1" applyAlignment="1" applyProtection="1">
      <protection locked="0"/>
    </xf>
    <xf numFmtId="0" fontId="2" fillId="11" borderId="2" xfId="0" applyFont="1" applyFill="1" applyBorder="1" applyAlignment="1">
      <alignment horizontal="center" vertical="center"/>
    </xf>
    <xf numFmtId="0" fontId="2" fillId="11" borderId="7" xfId="0" applyFont="1" applyFill="1" applyBorder="1" applyAlignment="1">
      <alignment horizontal="center" vertical="center"/>
    </xf>
    <xf numFmtId="14" fontId="1" fillId="0" borderId="4" xfId="0" applyNumberFormat="1" applyFont="1" applyBorder="1" applyAlignment="1">
      <alignment horizontal="center" vertical="center"/>
    </xf>
    <xf numFmtId="0" fontId="1" fillId="0" borderId="7" xfId="0" applyFont="1" applyBorder="1" applyAlignment="1">
      <alignment horizontal="center" vertical="center"/>
    </xf>
    <xf numFmtId="164" fontId="45" fillId="8" borderId="1" xfId="0" applyNumberFormat="1" applyFont="1" applyFill="1" applyBorder="1" applyAlignment="1">
      <alignment horizontal="left" vertical="center" wrapText="1"/>
    </xf>
    <xf numFmtId="0" fontId="38" fillId="6" borderId="1" xfId="0" applyFont="1" applyFill="1" applyBorder="1" applyAlignment="1">
      <alignment horizontal="center" vertical="center"/>
    </xf>
    <xf numFmtId="0" fontId="39" fillId="6" borderId="26" xfId="0" applyFont="1" applyFill="1" applyBorder="1" applyAlignment="1">
      <alignment horizontal="center" vertical="center" wrapText="1"/>
    </xf>
    <xf numFmtId="0" fontId="39" fillId="6" borderId="23" xfId="0" applyFont="1" applyFill="1" applyBorder="1" applyAlignment="1">
      <alignment horizontal="center" vertical="center" wrapText="1"/>
    </xf>
    <xf numFmtId="0" fontId="39" fillId="6" borderId="21" xfId="0" applyFont="1" applyFill="1" applyBorder="1" applyAlignment="1">
      <alignment horizontal="center" vertical="center" wrapText="1"/>
    </xf>
    <xf numFmtId="0" fontId="39" fillId="6" borderId="3" xfId="0" applyFont="1" applyFill="1" applyBorder="1" applyAlignment="1">
      <alignment horizontal="center" vertical="center" wrapText="1"/>
    </xf>
    <xf numFmtId="0" fontId="39" fillId="6" borderId="0" xfId="0" applyFont="1" applyFill="1" applyAlignment="1">
      <alignment horizontal="center" vertical="center" wrapText="1"/>
    </xf>
    <xf numFmtId="0" fontId="39" fillId="6" borderId="9" xfId="0" applyFont="1" applyFill="1" applyBorder="1" applyAlignment="1">
      <alignment horizontal="center" vertical="center" wrapText="1"/>
    </xf>
    <xf numFmtId="0" fontId="39" fillId="6" borderId="5" xfId="0" applyFont="1" applyFill="1" applyBorder="1" applyAlignment="1">
      <alignment horizontal="center" vertical="center" wrapText="1"/>
    </xf>
    <xf numFmtId="0" fontId="39" fillId="6" borderId="6" xfId="0" applyFont="1" applyFill="1" applyBorder="1" applyAlignment="1">
      <alignment horizontal="center" vertical="center" wrapText="1"/>
    </xf>
    <xf numFmtId="0" fontId="39" fillId="6" borderId="10" xfId="0" applyFont="1" applyFill="1" applyBorder="1" applyAlignment="1">
      <alignment horizontal="center" vertical="center" wrapText="1"/>
    </xf>
    <xf numFmtId="14" fontId="6" fillId="4" borderId="11" xfId="0" applyNumberFormat="1" applyFont="1" applyFill="1" applyBorder="1" applyAlignment="1" applyProtection="1">
      <alignment horizontal="center" vertical="center" wrapText="1"/>
      <protection locked="0"/>
    </xf>
    <xf numFmtId="14" fontId="6" fillId="4" borderId="22" xfId="0" applyNumberFormat="1" applyFont="1" applyFill="1" applyBorder="1" applyAlignment="1" applyProtection="1">
      <alignment horizontal="center" vertical="center" wrapText="1"/>
      <protection locked="0"/>
    </xf>
    <xf numFmtId="14" fontId="6" fillId="4" borderId="17" xfId="0" applyNumberFormat="1" applyFont="1" applyFill="1" applyBorder="1" applyAlignment="1" applyProtection="1">
      <alignment horizontal="center" vertical="center" wrapText="1"/>
      <protection locked="0"/>
    </xf>
    <xf numFmtId="0" fontId="39" fillId="6" borderId="1" xfId="0" applyFont="1" applyFill="1" applyBorder="1" applyAlignment="1">
      <alignment horizontal="center" vertical="center" wrapText="1"/>
    </xf>
    <xf numFmtId="0" fontId="38" fillId="6" borderId="11" xfId="0" applyFont="1" applyFill="1" applyBorder="1" applyAlignment="1">
      <alignment horizontal="center" vertical="center"/>
    </xf>
    <xf numFmtId="0" fontId="38" fillId="6" borderId="17" xfId="0" applyFont="1" applyFill="1" applyBorder="1" applyAlignment="1">
      <alignment horizontal="center" vertical="center"/>
    </xf>
    <xf numFmtId="0" fontId="39" fillId="6" borderId="4" xfId="0" applyFont="1" applyFill="1" applyBorder="1" applyAlignment="1">
      <alignment horizontal="center" vertical="center" wrapText="1"/>
    </xf>
    <xf numFmtId="0" fontId="41" fillId="6" borderId="2" xfId="0" applyFont="1" applyFill="1" applyBorder="1" applyAlignment="1">
      <alignment horizontal="center" vertical="center" wrapText="1"/>
    </xf>
    <xf numFmtId="0" fontId="41" fillId="6" borderId="7" xfId="0" applyFont="1" applyFill="1" applyBorder="1" applyAlignment="1">
      <alignment horizontal="center" vertical="center" wrapText="1"/>
    </xf>
    <xf numFmtId="14" fontId="0" fillId="4" borderId="4" xfId="0" applyNumberFormat="1" applyFill="1" applyBorder="1" applyAlignment="1" applyProtection="1">
      <alignment horizontal="center" vertical="center"/>
      <protection locked="0"/>
    </xf>
    <xf numFmtId="0" fontId="0" fillId="4" borderId="7" xfId="0" applyFill="1" applyBorder="1" applyAlignment="1" applyProtection="1">
      <alignment horizontal="center" vertical="center"/>
      <protection locked="0"/>
    </xf>
    <xf numFmtId="0" fontId="2" fillId="2" borderId="4"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7" xfId="0" applyFont="1" applyFill="1" applyBorder="1" applyAlignment="1">
      <alignment horizontal="center" vertical="center" wrapText="1"/>
    </xf>
    <xf numFmtId="14" fontId="6" fillId="4" borderId="11" xfId="0" applyNumberFormat="1" applyFont="1" applyFill="1" applyBorder="1" applyAlignment="1">
      <alignment horizontal="center" vertical="center"/>
    </xf>
    <xf numFmtId="14" fontId="6" fillId="4" borderId="22" xfId="0" applyNumberFormat="1" applyFont="1" applyFill="1" applyBorder="1" applyAlignment="1">
      <alignment horizontal="center" vertical="center"/>
    </xf>
    <xf numFmtId="14" fontId="6" fillId="4" borderId="17" xfId="0" applyNumberFormat="1" applyFont="1" applyFill="1" applyBorder="1" applyAlignment="1">
      <alignment horizontal="center" vertical="center"/>
    </xf>
    <xf numFmtId="168" fontId="22" fillId="0" borderId="0" xfId="0" applyNumberFormat="1" applyFont="1" applyAlignment="1">
      <alignment horizontal="center" vertical="center" wrapText="1"/>
    </xf>
    <xf numFmtId="0" fontId="22" fillId="0" borderId="0" xfId="0" applyFont="1" applyAlignment="1">
      <alignment horizontal="center" vertical="center" wrapText="1"/>
    </xf>
    <xf numFmtId="0" fontId="18" fillId="0" borderId="1" xfId="0" applyFont="1" applyBorder="1" applyAlignment="1" applyProtection="1">
      <alignment horizontal="center" vertical="center" wrapText="1"/>
      <protection locked="0"/>
    </xf>
    <xf numFmtId="0" fontId="18" fillId="0" borderId="1" xfId="0" applyFont="1" applyBorder="1" applyAlignment="1" applyProtection="1">
      <alignment horizontal="left" vertical="center" wrapText="1"/>
      <protection locked="0"/>
    </xf>
    <xf numFmtId="0" fontId="13" fillId="0" borderId="4" xfId="0" applyFont="1" applyBorder="1" applyAlignment="1" applyProtection="1">
      <alignment horizontal="center" vertical="top" wrapText="1" shrinkToFit="1"/>
      <protection locked="0"/>
    </xf>
    <xf numFmtId="0" fontId="18" fillId="0" borderId="2" xfId="0" applyFont="1" applyBorder="1" applyAlignment="1" applyProtection="1">
      <alignment horizontal="center" vertical="top" wrapText="1" shrinkToFit="1"/>
      <protection locked="0"/>
    </xf>
    <xf numFmtId="0" fontId="18" fillId="0" borderId="7" xfId="0" applyFont="1" applyBorder="1" applyAlignment="1" applyProtection="1">
      <alignment horizontal="center" vertical="top" wrapText="1" shrinkToFit="1"/>
      <protection locked="0"/>
    </xf>
    <xf numFmtId="0" fontId="13" fillId="0" borderId="1" xfId="0" applyFont="1" applyBorder="1" applyAlignment="1" applyProtection="1">
      <alignment horizontal="center" vertical="center" wrapText="1"/>
      <protection locked="0"/>
    </xf>
    <xf numFmtId="0" fontId="0" fillId="0" borderId="1" xfId="0" applyBorder="1" applyAlignment="1"/>
    <xf numFmtId="14" fontId="0" fillId="0" borderId="30" xfId="0" applyNumberFormat="1" applyBorder="1" applyAlignment="1" applyProtection="1">
      <protection locked="0"/>
    </xf>
    <xf numFmtId="0" fontId="0" fillId="0" borderId="31" xfId="0" applyBorder="1" applyAlignment="1" applyProtection="1">
      <protection locked="0"/>
    </xf>
    <xf numFmtId="0" fontId="0" fillId="0" borderId="32" xfId="0" applyBorder="1" applyAlignment="1"/>
    <xf numFmtId="0" fontId="0" fillId="0" borderId="33" xfId="0" applyBorder="1" applyAlignment="1"/>
    <xf numFmtId="0" fontId="7" fillId="0" borderId="34" xfId="1" applyBorder="1" applyAlignment="1" applyProtection="1">
      <protection locked="0"/>
    </xf>
    <xf numFmtId="0" fontId="20" fillId="0" borderId="35" xfId="0" applyFont="1" applyBorder="1" applyAlignment="1" applyProtection="1">
      <protection locked="0"/>
    </xf>
    <xf numFmtId="0" fontId="20" fillId="0" borderId="36" xfId="0" applyFont="1" applyBorder="1" applyAlignment="1" applyProtection="1">
      <protection locked="0"/>
    </xf>
    <xf numFmtId="0" fontId="18" fillId="0" borderId="4" xfId="0" applyFont="1" applyBorder="1" applyAlignment="1" applyProtection="1">
      <alignment horizontal="left" vertical="center" wrapText="1"/>
      <protection locked="0"/>
    </xf>
    <xf numFmtId="0" fontId="18" fillId="0" borderId="7" xfId="0" applyFont="1" applyBorder="1" applyAlignment="1" applyProtection="1">
      <alignment horizontal="left" vertical="center" wrapText="1"/>
      <protection locked="0"/>
    </xf>
    <xf numFmtId="0" fontId="2" fillId="5" borderId="1" xfId="0" applyFont="1" applyFill="1" applyBorder="1" applyAlignment="1">
      <alignment horizontal="center" vertical="center" wrapText="1"/>
    </xf>
    <xf numFmtId="0" fontId="18" fillId="0" borderId="4"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2" xfId="0" applyFont="1" applyBorder="1" applyAlignment="1">
      <alignment horizontal="center" vertical="center" wrapText="1"/>
    </xf>
    <xf numFmtId="0" fontId="0" fillId="0" borderId="37" xfId="0" applyBorder="1" applyAlignment="1" applyProtection="1">
      <protection locked="0"/>
    </xf>
    <xf numFmtId="0" fontId="0" fillId="0" borderId="38" xfId="0" applyBorder="1" applyAlignment="1" applyProtection="1">
      <protection locked="0"/>
    </xf>
    <xf numFmtId="0" fontId="20" fillId="0" borderId="37" xfId="0" applyFont="1" applyBorder="1" applyAlignment="1" applyProtection="1">
      <protection locked="0"/>
    </xf>
    <xf numFmtId="0" fontId="20" fillId="0" borderId="38" xfId="0" applyFont="1" applyBorder="1" applyAlignment="1" applyProtection="1">
      <protection locked="0"/>
    </xf>
    <xf numFmtId="0" fontId="20" fillId="0" borderId="39" xfId="0" applyFont="1" applyBorder="1" applyAlignment="1"/>
    <xf numFmtId="0" fontId="20" fillId="0" borderId="40" xfId="0" applyFont="1" applyBorder="1" applyAlignment="1"/>
    <xf numFmtId="0" fontId="20" fillId="0" borderId="41" xfId="0" applyFont="1" applyBorder="1" applyAlignment="1" applyProtection="1">
      <protection locked="0"/>
    </xf>
    <xf numFmtId="0" fontId="20" fillId="0" borderId="42" xfId="0" applyFont="1" applyBorder="1" applyAlignment="1" applyProtection="1">
      <protection locked="0"/>
    </xf>
    <xf numFmtId="0" fontId="20" fillId="0" borderId="37" xfId="0" quotePrefix="1" applyFont="1" applyBorder="1" applyAlignment="1" applyProtection="1">
      <protection locked="0"/>
    </xf>
    <xf numFmtId="0" fontId="20" fillId="0" borderId="43" xfId="0" applyFont="1" applyBorder="1" applyAlignment="1"/>
    <xf numFmtId="0" fontId="20" fillId="0" borderId="44" xfId="0" applyFont="1" applyBorder="1" applyAlignment="1"/>
    <xf numFmtId="0" fontId="20" fillId="0" borderId="1" xfId="0" applyFont="1" applyBorder="1" applyAlignment="1"/>
    <xf numFmtId="0" fontId="20" fillId="0" borderId="45" xfId="0" applyFont="1" applyBorder="1" applyAlignment="1" applyProtection="1">
      <protection locked="0"/>
    </xf>
    <xf numFmtId="0" fontId="16" fillId="0" borderId="4" xfId="0" applyFont="1" applyBorder="1" applyAlignment="1"/>
    <xf numFmtId="0" fontId="16" fillId="0" borderId="46" xfId="0" applyFont="1" applyBorder="1" applyAlignment="1"/>
    <xf numFmtId="0" fontId="0" fillId="0" borderId="47" xfId="0" applyBorder="1" applyAlignment="1" applyProtection="1">
      <protection locked="0"/>
    </xf>
    <xf numFmtId="0" fontId="0" fillId="0" borderId="48" xfId="0" applyBorder="1" applyAlignment="1" applyProtection="1">
      <protection locked="0"/>
    </xf>
    <xf numFmtId="0" fontId="0" fillId="0" borderId="19" xfId="0" applyBorder="1" applyAlignment="1" applyProtection="1">
      <protection locked="0"/>
    </xf>
    <xf numFmtId="0" fontId="0" fillId="0" borderId="41" xfId="0" applyBorder="1" applyAlignment="1" applyProtection="1">
      <protection locked="0"/>
    </xf>
    <xf numFmtId="0" fontId="16" fillId="0" borderId="19" xfId="0" applyFont="1" applyBorder="1" applyAlignment="1"/>
    <xf numFmtId="0" fontId="16" fillId="0" borderId="37" xfId="0" applyFont="1" applyBorder="1" applyAlignment="1"/>
    <xf numFmtId="0" fontId="16" fillId="0" borderId="41" xfId="0" applyFont="1" applyBorder="1" applyAlignment="1"/>
    <xf numFmtId="0" fontId="16" fillId="0" borderId="38" xfId="0" applyFont="1" applyBorder="1" applyAlignment="1"/>
    <xf numFmtId="0" fontId="16" fillId="0" borderId="43" xfId="0" applyFont="1" applyBorder="1" applyAlignment="1"/>
    <xf numFmtId="0" fontId="16" fillId="0" borderId="44" xfId="0" applyFont="1" applyBorder="1" applyAlignment="1"/>
    <xf numFmtId="0" fontId="1" fillId="0" borderId="37" xfId="0" applyFont="1" applyBorder="1" applyAlignment="1" applyProtection="1">
      <protection locked="0"/>
    </xf>
    <xf numFmtId="0" fontId="0" fillId="0" borderId="49" xfId="0" applyBorder="1" applyAlignment="1"/>
    <xf numFmtId="0" fontId="0" fillId="0" borderId="36" xfId="0" applyBorder="1" applyAlignment="1"/>
    <xf numFmtId="0" fontId="0" fillId="9" borderId="0" xfId="0" applyFill="1" applyAlignment="1"/>
    <xf numFmtId="0" fontId="12" fillId="0" borderId="4" xfId="0" applyFont="1" applyBorder="1" applyAlignment="1">
      <alignment horizontal="center" vertical="center"/>
    </xf>
    <xf numFmtId="0" fontId="12" fillId="0" borderId="2" xfId="0" applyFont="1" applyBorder="1" applyAlignment="1">
      <alignment horizontal="center" vertical="center"/>
    </xf>
    <xf numFmtId="0" fontId="12" fillId="0" borderId="7" xfId="0" applyFont="1" applyBorder="1" applyAlignment="1">
      <alignment horizontal="center" vertical="center"/>
    </xf>
    <xf numFmtId="0" fontId="16" fillId="0" borderId="50" xfId="0" applyFont="1" applyBorder="1" applyAlignment="1"/>
    <xf numFmtId="0" fontId="16" fillId="0" borderId="51" xfId="0" applyFont="1" applyBorder="1" applyAlignment="1"/>
    <xf numFmtId="0" fontId="16" fillId="0" borderId="52" xfId="0" applyFont="1" applyBorder="1" applyAlignment="1"/>
    <xf numFmtId="0" fontId="16" fillId="0" borderId="53" xfId="0" applyFont="1" applyBorder="1" applyAlignment="1"/>
    <xf numFmtId="0" fontId="16" fillId="0" borderId="39" xfId="0" applyFont="1" applyBorder="1" applyAlignment="1"/>
    <xf numFmtId="0" fontId="16" fillId="0" borderId="40" xfId="0" applyFont="1" applyBorder="1" applyAlignment="1"/>
    <xf numFmtId="0" fontId="1" fillId="0" borderId="51" xfId="0" applyFont="1" applyBorder="1" applyAlignment="1" applyProtection="1">
      <protection locked="0"/>
    </xf>
    <xf numFmtId="0" fontId="0" fillId="0" borderId="53" xfId="0" applyBorder="1" applyAlignment="1" applyProtection="1">
      <protection locked="0"/>
    </xf>
    <xf numFmtId="0" fontId="17" fillId="3" borderId="54" xfId="0" applyFont="1" applyFill="1" applyBorder="1" applyAlignment="1"/>
    <xf numFmtId="0" fontId="0" fillId="0" borderId="55" xfId="0" applyBorder="1" applyAlignment="1"/>
    <xf numFmtId="0" fontId="0" fillId="0" borderId="56" xfId="0" applyBorder="1" applyAlignment="1"/>
    <xf numFmtId="0" fontId="0" fillId="0" borderId="57" xfId="0" applyBorder="1" applyAlignment="1"/>
    <xf numFmtId="0" fontId="0" fillId="0" borderId="58" xfId="0" applyBorder="1" applyAlignment="1"/>
    <xf numFmtId="0" fontId="2" fillId="0" borderId="59" xfId="0" applyFont="1" applyBorder="1" applyAlignment="1"/>
    <xf numFmtId="0" fontId="0" fillId="0" borderId="60" xfId="0" applyBorder="1" applyAlignment="1"/>
    <xf numFmtId="0" fontId="0" fillId="0" borderId="61" xfId="0" applyBorder="1" applyAlignment="1"/>
    <xf numFmtId="0" fontId="2" fillId="0" borderId="60" xfId="0" applyFont="1" applyBorder="1" applyAlignment="1"/>
    <xf numFmtId="0" fontId="2" fillId="0" borderId="62" xfId="0" applyFont="1" applyBorder="1" applyAlignment="1"/>
    <xf numFmtId="0" fontId="12" fillId="0" borderId="13" xfId="0" applyFont="1" applyBorder="1" applyAlignment="1">
      <alignment horizontal="center" vertical="center"/>
    </xf>
    <xf numFmtId="0" fontId="12" fillId="0" borderId="63" xfId="0" applyFont="1" applyBorder="1" applyAlignment="1">
      <alignment horizontal="center" vertical="center"/>
    </xf>
    <xf numFmtId="0" fontId="12" fillId="7" borderId="64" xfId="0" applyFont="1" applyFill="1" applyBorder="1" applyAlignment="1">
      <alignment horizontal="center" vertical="center"/>
    </xf>
    <xf numFmtId="0" fontId="12" fillId="7" borderId="65" xfId="0" applyFont="1" applyFill="1" applyBorder="1" applyAlignment="1">
      <alignment horizontal="center" vertical="center"/>
    </xf>
    <xf numFmtId="0" fontId="0" fillId="0" borderId="65" xfId="0" applyBorder="1" applyAlignment="1"/>
    <xf numFmtId="0" fontId="0" fillId="0" borderId="66" xfId="0" applyBorder="1" applyAlignment="1"/>
    <xf numFmtId="0" fontId="12" fillId="7" borderId="67" xfId="0" applyFont="1" applyFill="1" applyBorder="1" applyAlignment="1">
      <alignment horizontal="center" vertical="center"/>
    </xf>
    <xf numFmtId="0" fontId="12" fillId="7" borderId="0" xfId="0" applyFont="1" applyFill="1" applyAlignment="1">
      <alignment horizontal="center" vertical="center"/>
    </xf>
    <xf numFmtId="0" fontId="0" fillId="0" borderId="8" xfId="0" applyBorder="1" applyAlignment="1"/>
    <xf numFmtId="0" fontId="12" fillId="7" borderId="68" xfId="0" applyFont="1" applyFill="1" applyBorder="1" applyAlignment="1">
      <alignment horizontal="center" vertical="center"/>
    </xf>
    <xf numFmtId="0" fontId="12" fillId="7" borderId="69" xfId="0" applyFont="1" applyFill="1" applyBorder="1" applyAlignment="1">
      <alignment horizontal="center" vertical="center"/>
    </xf>
    <xf numFmtId="0" fontId="0" fillId="0" borderId="69" xfId="0" applyBorder="1" applyAlignment="1"/>
    <xf numFmtId="0" fontId="0" fillId="0" borderId="70" xfId="0" applyBorder="1" applyAlignment="1"/>
    <xf numFmtId="0" fontId="9" fillId="2" borderId="25" xfId="0" applyFont="1" applyFill="1" applyBorder="1" applyAlignment="1">
      <alignment horizontal="center" vertical="center"/>
    </xf>
    <xf numFmtId="0" fontId="9" fillId="0" borderId="71" xfId="0" applyFont="1" applyBorder="1" applyAlignment="1">
      <alignment horizontal="center" vertical="center"/>
    </xf>
    <xf numFmtId="0" fontId="15" fillId="2" borderId="25" xfId="0" applyFont="1" applyFill="1" applyBorder="1" applyAlignment="1">
      <alignment horizontal="right" vertical="center"/>
    </xf>
    <xf numFmtId="0" fontId="0" fillId="0" borderId="71" xfId="0" applyBorder="1" applyAlignment="1">
      <alignment horizontal="right" vertical="center"/>
    </xf>
    <xf numFmtId="0" fontId="9" fillId="2" borderId="72" xfId="0" applyFont="1" applyFill="1" applyBorder="1" applyAlignment="1">
      <alignment horizontal="center" vertical="center"/>
    </xf>
    <xf numFmtId="0" fontId="6" fillId="0" borderId="73" xfId="0" applyFont="1" applyBorder="1" applyAlignment="1">
      <alignment vertical="center"/>
    </xf>
    <xf numFmtId="166" fontId="9" fillId="2" borderId="72" xfId="0" applyNumberFormat="1" applyFont="1" applyFill="1" applyBorder="1" applyAlignment="1">
      <alignment horizontal="right" vertical="center"/>
    </xf>
    <xf numFmtId="0" fontId="6" fillId="0" borderId="65" xfId="0" applyFont="1" applyBorder="1" applyAlignment="1">
      <alignment vertical="center"/>
    </xf>
    <xf numFmtId="14" fontId="9" fillId="2" borderId="25" xfId="0" applyNumberFormat="1" applyFont="1" applyFill="1" applyBorder="1" applyAlignment="1">
      <alignment horizontal="center" vertical="center"/>
    </xf>
    <xf numFmtId="0" fontId="6" fillId="0" borderId="71" xfId="0" applyFont="1" applyBorder="1" applyAlignment="1">
      <alignment horizontal="center" vertical="center"/>
    </xf>
    <xf numFmtId="0" fontId="1" fillId="0" borderId="4" xfId="0" applyFont="1" applyBorder="1" applyAlignment="1">
      <alignment wrapText="1"/>
    </xf>
    <xf numFmtId="0" fontId="1" fillId="0" borderId="2" xfId="0" applyFont="1" applyBorder="1" applyAlignment="1">
      <alignment wrapText="1"/>
    </xf>
    <xf numFmtId="0" fontId="1" fillId="0" borderId="7" xfId="0" applyFont="1" applyBorder="1" applyAlignment="1">
      <alignment wrapText="1"/>
    </xf>
    <xf numFmtId="0" fontId="9" fillId="0" borderId="5" xfId="0" applyFont="1" applyBorder="1" applyAlignment="1"/>
    <xf numFmtId="0" fontId="9" fillId="0" borderId="6" xfId="0" applyFont="1" applyBorder="1" applyAlignment="1"/>
    <xf numFmtId="0" fontId="9" fillId="0" borderId="74" xfId="0" applyFont="1" applyBorder="1" applyAlignment="1"/>
    <xf numFmtId="0" fontId="1" fillId="0" borderId="75" xfId="0" applyFont="1" applyBorder="1" applyAlignment="1">
      <alignment wrapText="1"/>
    </xf>
    <xf numFmtId="0" fontId="0" fillId="0" borderId="24" xfId="0" applyBorder="1" applyAlignment="1">
      <alignment wrapText="1"/>
    </xf>
    <xf numFmtId="0" fontId="0" fillId="0" borderId="76" xfId="0" applyBorder="1" applyAlignment="1">
      <alignment wrapText="1"/>
    </xf>
    <xf numFmtId="0" fontId="0" fillId="0" borderId="2" xfId="0" applyBorder="1" applyAlignment="1">
      <alignment wrapText="1"/>
    </xf>
    <xf numFmtId="0" fontId="0" fillId="0" borderId="7" xfId="0" applyBorder="1" applyAlignment="1">
      <alignment wrapText="1"/>
    </xf>
    <xf numFmtId="0" fontId="9" fillId="0" borderId="4" xfId="0" applyFont="1" applyBorder="1" applyAlignment="1"/>
    <xf numFmtId="0" fontId="9" fillId="0" borderId="2" xfId="0" applyFont="1" applyBorder="1" applyAlignment="1"/>
    <xf numFmtId="0" fontId="9" fillId="0" borderId="55" xfId="0" applyFont="1" applyBorder="1" applyAlignment="1"/>
  </cellXfs>
  <cellStyles count="4">
    <cellStyle name="Hyperlink" xfId="1" builtinId="8"/>
    <cellStyle name="Normal" xfId="0" builtinId="0"/>
    <cellStyle name="Normal 2" xfId="3" xr:uid="{00000000-0005-0000-0000-000002000000}"/>
    <cellStyle name="Normal_Version 2" xfId="2" xr:uid="{00000000-0005-0000-0000-000003000000}"/>
  </cellStyles>
  <dxfs count="107">
    <dxf>
      <fill>
        <patternFill>
          <bgColor indexed="42"/>
        </patternFill>
      </fill>
    </dxf>
    <dxf>
      <fill>
        <patternFill>
          <bgColor indexed="43"/>
        </patternFill>
      </fill>
    </dxf>
    <dxf>
      <fill>
        <patternFill>
          <bgColor indexed="42"/>
        </patternFill>
      </fill>
    </dxf>
    <dxf>
      <fill>
        <patternFill>
          <bgColor indexed="43"/>
        </patternFill>
      </fill>
    </dxf>
    <dxf>
      <fill>
        <patternFill>
          <bgColor indexed="42"/>
        </patternFill>
      </fill>
    </dxf>
    <dxf>
      <fill>
        <patternFill>
          <bgColor indexed="43"/>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ont>
        <strike val="0"/>
        <condense val="0"/>
        <extend val="0"/>
        <color indexed="8"/>
      </font>
      <fill>
        <patternFill>
          <bgColor indexed="49"/>
        </patternFill>
      </fill>
    </dxf>
    <dxf>
      <font>
        <strike val="0"/>
        <condense val="0"/>
        <extend val="0"/>
        <color indexed="8"/>
      </font>
      <fill>
        <patternFill>
          <bgColor indexed="49"/>
        </patternFill>
      </fill>
    </dxf>
    <dxf>
      <font>
        <condense val="0"/>
        <extend val="0"/>
        <color indexed="8"/>
      </font>
    </dxf>
    <dxf>
      <fill>
        <patternFill>
          <bgColor indexed="10"/>
        </patternFill>
      </fill>
    </dxf>
    <dxf>
      <fill>
        <patternFill>
          <bgColor indexed="34"/>
        </patternFill>
      </fill>
    </dxf>
    <dxf>
      <fill>
        <patternFill>
          <bgColor indexed="11"/>
        </patternFill>
      </fill>
    </dxf>
    <dxf>
      <font>
        <strike val="0"/>
        <condense val="0"/>
        <extend val="0"/>
        <color indexed="8"/>
      </font>
      <fill>
        <patternFill>
          <bgColor indexed="49"/>
        </patternFill>
      </fill>
    </dxf>
    <dxf>
      <font>
        <condense val="0"/>
        <extend val="0"/>
        <color indexed="8"/>
      </font>
    </dxf>
  </dxfs>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cid:image002.png@01D97435.E6A6F390" TargetMode="External"/><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2" Type="http://schemas.openxmlformats.org/officeDocument/2006/relationships/image" Target="cid:image002.png@01D97435.E6A6F390" TargetMode="External"/><Relationship Id="rId1" Type="http://schemas.openxmlformats.org/officeDocument/2006/relationships/image" Target="../media/image11.png"/></Relationships>
</file>

<file path=xl/drawings/_rels/drawing4.xml.rels><?xml version="1.0" encoding="UTF-8" standalone="yes"?>
<Relationships xmlns="http://schemas.openxmlformats.org/package/2006/relationships"><Relationship Id="rId2" Type="http://schemas.openxmlformats.org/officeDocument/2006/relationships/image" Target="cid:image002.png@01D97435.E6A6F390" TargetMode="External"/><Relationship Id="rId1" Type="http://schemas.openxmlformats.org/officeDocument/2006/relationships/image" Target="../media/image11.png"/></Relationships>
</file>

<file path=xl/drawings/_rels/drawing5.xml.rels><?xml version="1.0" encoding="UTF-8" standalone="yes"?>
<Relationships xmlns="http://schemas.openxmlformats.org/package/2006/relationships"><Relationship Id="rId2" Type="http://schemas.openxmlformats.org/officeDocument/2006/relationships/image" Target="cid:image002.png@01D97435.E6A6F390" TargetMode="External"/><Relationship Id="rId1" Type="http://schemas.openxmlformats.org/officeDocument/2006/relationships/image" Target="../media/image11.png"/></Relationships>
</file>

<file path=xl/drawings/_rels/drawing6.xml.rels><?xml version="1.0" encoding="UTF-8" standalone="yes"?>
<Relationships xmlns="http://schemas.openxmlformats.org/package/2006/relationships"><Relationship Id="rId2" Type="http://schemas.openxmlformats.org/officeDocument/2006/relationships/image" Target="cid:image002.png@01D97435.E6A6F390" TargetMode="External"/><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xdr:from>
      <xdr:col>0</xdr:col>
      <xdr:colOff>85725</xdr:colOff>
      <xdr:row>35</xdr:row>
      <xdr:rowOff>161925</xdr:rowOff>
    </xdr:from>
    <xdr:to>
      <xdr:col>10</xdr:col>
      <xdr:colOff>419100</xdr:colOff>
      <xdr:row>40</xdr:row>
      <xdr:rowOff>304800</xdr:rowOff>
    </xdr:to>
    <xdr:grpSp>
      <xdr:nvGrpSpPr>
        <xdr:cNvPr id="3" name="Group 27">
          <a:extLst>
            <a:ext uri="{FF2B5EF4-FFF2-40B4-BE49-F238E27FC236}">
              <a16:creationId xmlns:a16="http://schemas.microsoft.com/office/drawing/2014/main" id="{00000000-0008-0000-0000-000003000000}"/>
            </a:ext>
          </a:extLst>
        </xdr:cNvPr>
        <xdr:cNvGrpSpPr>
          <a:grpSpLocks/>
        </xdr:cNvGrpSpPr>
      </xdr:nvGrpSpPr>
      <xdr:grpSpPr bwMode="auto">
        <a:xfrm>
          <a:off x="87630" y="10888980"/>
          <a:ext cx="6665595" cy="2312670"/>
          <a:chOff x="9" y="1154"/>
          <a:chExt cx="681" cy="239"/>
        </a:xfrm>
      </xdr:grpSpPr>
      <xdr:grpSp>
        <xdr:nvGrpSpPr>
          <xdr:cNvPr id="4" name="Group 28">
            <a:extLst>
              <a:ext uri="{FF2B5EF4-FFF2-40B4-BE49-F238E27FC236}">
                <a16:creationId xmlns:a16="http://schemas.microsoft.com/office/drawing/2014/main" id="{00000000-0008-0000-0000-000004000000}"/>
              </a:ext>
            </a:extLst>
          </xdr:cNvPr>
          <xdr:cNvGrpSpPr>
            <a:grpSpLocks/>
          </xdr:cNvGrpSpPr>
        </xdr:nvGrpSpPr>
        <xdr:grpSpPr bwMode="auto">
          <a:xfrm>
            <a:off x="9" y="1154"/>
            <a:ext cx="570" cy="239"/>
            <a:chOff x="34" y="416"/>
            <a:chExt cx="568" cy="239"/>
          </a:xfrm>
        </xdr:grpSpPr>
        <xdr:grpSp>
          <xdr:nvGrpSpPr>
            <xdr:cNvPr id="9" name="Group 29">
              <a:extLst>
                <a:ext uri="{FF2B5EF4-FFF2-40B4-BE49-F238E27FC236}">
                  <a16:creationId xmlns:a16="http://schemas.microsoft.com/office/drawing/2014/main" id="{00000000-0008-0000-0000-000009000000}"/>
                </a:ext>
              </a:extLst>
            </xdr:cNvPr>
            <xdr:cNvGrpSpPr>
              <a:grpSpLocks/>
            </xdr:cNvGrpSpPr>
          </xdr:nvGrpSpPr>
          <xdr:grpSpPr bwMode="auto">
            <a:xfrm>
              <a:off x="34" y="416"/>
              <a:ext cx="568" cy="239"/>
              <a:chOff x="57" y="639"/>
              <a:chExt cx="568" cy="239"/>
            </a:xfrm>
          </xdr:grpSpPr>
          <xdr:sp macro="" textlink="">
            <xdr:nvSpPr>
              <xdr:cNvPr id="18" name="Text Box 30">
                <a:extLst>
                  <a:ext uri="{FF2B5EF4-FFF2-40B4-BE49-F238E27FC236}">
                    <a16:creationId xmlns:a16="http://schemas.microsoft.com/office/drawing/2014/main" id="{00000000-0008-0000-0000-000012000000}"/>
                  </a:ext>
                </a:extLst>
              </xdr:cNvPr>
              <xdr:cNvSpPr txBox="1">
                <a:spLocks noChangeArrowheads="1"/>
              </xdr:cNvSpPr>
            </xdr:nvSpPr>
            <xdr:spPr bwMode="auto">
              <a:xfrm>
                <a:off x="57" y="639"/>
                <a:ext cx="567" cy="239"/>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36576" tIns="27432" rIns="0" bIns="0" anchor="t" upright="1"/>
              <a:lstStyle/>
              <a:p>
                <a:pPr algn="l" rtl="0">
                  <a:defRPr sz="1000"/>
                </a:pPr>
                <a:r>
                  <a:rPr lang="de-DE" sz="1200" b="1" i="0" u="none" strike="noStrike" baseline="0">
                    <a:solidFill>
                      <a:srgbClr val="000000"/>
                    </a:solidFill>
                    <a:latin typeface="Arial"/>
                    <a:cs typeface="Arial"/>
                  </a:rPr>
                  <a:t>Status - Definition</a:t>
                </a:r>
                <a:endParaRPr lang="de-DE" sz="1000" b="1" i="0" u="none" strike="noStrike" baseline="0">
                  <a:solidFill>
                    <a:srgbClr val="000000"/>
                  </a:solidFill>
                  <a:latin typeface="Arial"/>
                  <a:cs typeface="Arial"/>
                </a:endParaRPr>
              </a:p>
              <a:p>
                <a:pPr algn="l" rtl="0">
                  <a:defRPr sz="1000"/>
                </a:pPr>
                <a:r>
                  <a:rPr lang="de-DE" sz="1000" b="1" i="0" u="none" strike="noStrike" baseline="0">
                    <a:solidFill>
                      <a:srgbClr val="000000"/>
                    </a:solidFill>
                    <a:latin typeface="Arial"/>
                    <a:cs typeface="Arial"/>
                  </a:rPr>
                  <a:t>Risk            Color         Definition</a:t>
                </a:r>
              </a:p>
              <a:p>
                <a:pPr algn="l" rtl="0">
                  <a:defRPr sz="1000"/>
                </a:pPr>
                <a:endParaRPr lang="de-DE" sz="1000" b="1" i="0" u="none" strike="noStrike" baseline="0">
                  <a:solidFill>
                    <a:srgbClr val="000000"/>
                  </a:solidFill>
                  <a:latin typeface="Arial"/>
                  <a:cs typeface="Arial"/>
                </a:endParaRPr>
              </a:p>
              <a:p>
                <a:pPr algn="l" rtl="0">
                  <a:defRPr sz="1000"/>
                </a:pPr>
                <a:r>
                  <a:rPr lang="de-DE" sz="1000" b="1" i="0" u="none" strike="noStrike" baseline="0">
                    <a:solidFill>
                      <a:srgbClr val="000000"/>
                    </a:solidFill>
                    <a:latin typeface="Arial"/>
                    <a:cs typeface="Arial"/>
                  </a:rPr>
                  <a:t>                             </a:t>
                </a:r>
                <a:r>
                  <a:rPr lang="de-DE" sz="1000" b="0" i="0" u="none" strike="noStrike" baseline="0">
                    <a:solidFill>
                      <a:srgbClr val="000000"/>
                    </a:solidFill>
                    <a:latin typeface="Arial"/>
                    <a:cs typeface="Arial"/>
                  </a:rPr>
                  <a:t> </a:t>
                </a:r>
              </a:p>
            </xdr:txBody>
          </xdr:sp>
          <xdr:sp macro="" textlink="">
            <xdr:nvSpPr>
              <xdr:cNvPr id="19" name="Line 31">
                <a:extLst>
                  <a:ext uri="{FF2B5EF4-FFF2-40B4-BE49-F238E27FC236}">
                    <a16:creationId xmlns:a16="http://schemas.microsoft.com/office/drawing/2014/main" id="{00000000-0008-0000-0000-000013000000}"/>
                  </a:ext>
                </a:extLst>
              </xdr:cNvPr>
              <xdr:cNvSpPr>
                <a:spLocks noChangeShapeType="1"/>
              </xdr:cNvSpPr>
            </xdr:nvSpPr>
            <xdr:spPr bwMode="auto">
              <a:xfrm>
                <a:off x="57" y="685"/>
                <a:ext cx="56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0" name="Line 32">
                <a:extLst>
                  <a:ext uri="{FF2B5EF4-FFF2-40B4-BE49-F238E27FC236}">
                    <a16:creationId xmlns:a16="http://schemas.microsoft.com/office/drawing/2014/main" id="{00000000-0008-0000-0000-000014000000}"/>
                  </a:ext>
                </a:extLst>
              </xdr:cNvPr>
              <xdr:cNvSpPr>
                <a:spLocks noChangeShapeType="1"/>
              </xdr:cNvSpPr>
            </xdr:nvSpPr>
            <xdr:spPr bwMode="auto">
              <a:xfrm>
                <a:off x="57" y="745"/>
                <a:ext cx="56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 name="Text Box 33">
                <a:extLst>
                  <a:ext uri="{FF2B5EF4-FFF2-40B4-BE49-F238E27FC236}">
                    <a16:creationId xmlns:a16="http://schemas.microsoft.com/office/drawing/2014/main" id="{00000000-0008-0000-0000-000015000000}"/>
                  </a:ext>
                </a:extLst>
              </xdr:cNvPr>
              <xdr:cNvSpPr txBox="1">
                <a:spLocks noChangeArrowheads="1"/>
              </xdr:cNvSpPr>
            </xdr:nvSpPr>
            <xdr:spPr bwMode="auto">
              <a:xfrm>
                <a:off x="143" y="688"/>
                <a:ext cx="47" cy="53"/>
              </a:xfrm>
              <a:prstGeom prst="rect">
                <a:avLst/>
              </a:prstGeom>
              <a:solidFill>
                <a:srgbClr xmlns:mc="http://schemas.openxmlformats.org/markup-compatibility/2006" xmlns:a14="http://schemas.microsoft.com/office/drawing/2010/main" val="FF0000" mc:Ignorable="a14" a14:legacySpreadsheetColorIndex="10"/>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RED</a:t>
                </a:r>
              </a:p>
            </xdr:txBody>
          </xdr:sp>
          <xdr:sp macro="" textlink="">
            <xdr:nvSpPr>
              <xdr:cNvPr id="22" name="Text Box 34">
                <a:extLst>
                  <a:ext uri="{FF2B5EF4-FFF2-40B4-BE49-F238E27FC236}">
                    <a16:creationId xmlns:a16="http://schemas.microsoft.com/office/drawing/2014/main" id="{00000000-0008-0000-0000-000016000000}"/>
                  </a:ext>
                </a:extLst>
              </xdr:cNvPr>
              <xdr:cNvSpPr txBox="1">
                <a:spLocks noChangeArrowheads="1"/>
              </xdr:cNvSpPr>
            </xdr:nvSpPr>
            <xdr:spPr bwMode="auto">
              <a:xfrm>
                <a:off x="143" y="752"/>
                <a:ext cx="47" cy="53"/>
              </a:xfrm>
              <a:prstGeom prst="rect">
                <a:avLst/>
              </a:prstGeom>
              <a:solidFill>
                <a:srgbClr xmlns:mc="http://schemas.openxmlformats.org/markup-compatibility/2006" xmlns:a14="http://schemas.microsoft.com/office/drawing/2010/main" val="FFFF00" mc:Ignorable="a14" a14:legacySpreadsheetColorIndex="1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Yellow</a:t>
                </a:r>
              </a:p>
            </xdr:txBody>
          </xdr:sp>
          <xdr:sp macro="" textlink="">
            <xdr:nvSpPr>
              <xdr:cNvPr id="23" name="Text Box 35">
                <a:extLst>
                  <a:ext uri="{FF2B5EF4-FFF2-40B4-BE49-F238E27FC236}">
                    <a16:creationId xmlns:a16="http://schemas.microsoft.com/office/drawing/2014/main" id="{00000000-0008-0000-0000-000017000000}"/>
                  </a:ext>
                </a:extLst>
              </xdr:cNvPr>
              <xdr:cNvSpPr txBox="1">
                <a:spLocks noChangeArrowheads="1"/>
              </xdr:cNvSpPr>
            </xdr:nvSpPr>
            <xdr:spPr bwMode="auto">
              <a:xfrm>
                <a:off x="144" y="820"/>
                <a:ext cx="47" cy="53"/>
              </a:xfrm>
              <a:prstGeom prst="rect">
                <a:avLst/>
              </a:prstGeom>
              <a:solidFill>
                <a:srgbClr xmlns:mc="http://schemas.openxmlformats.org/markup-compatibility/2006" xmlns:a14="http://schemas.microsoft.com/office/drawing/2010/main" val="00FF00" mc:Ignorable="a14" a14:legacySpreadsheetColorIndex="11"/>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22860" anchor="ctr" upright="1"/>
              <a:lstStyle/>
              <a:p>
                <a:pPr algn="ctr" rtl="0">
                  <a:defRPr sz="1000"/>
                </a:pPr>
                <a:r>
                  <a:rPr lang="de-DE" sz="1000" b="0" i="0" u="none" strike="noStrike" baseline="0">
                    <a:solidFill>
                      <a:srgbClr val="000000"/>
                    </a:solidFill>
                    <a:latin typeface="Arial"/>
                    <a:cs typeface="Arial"/>
                  </a:rPr>
                  <a:t>Green</a:t>
                </a:r>
              </a:p>
            </xdr:txBody>
          </xdr:sp>
          <xdr:sp macro="" textlink="">
            <xdr:nvSpPr>
              <xdr:cNvPr id="24" name="Line 36">
                <a:extLst>
                  <a:ext uri="{FF2B5EF4-FFF2-40B4-BE49-F238E27FC236}">
                    <a16:creationId xmlns:a16="http://schemas.microsoft.com/office/drawing/2014/main" id="{00000000-0008-0000-0000-000018000000}"/>
                  </a:ext>
                </a:extLst>
              </xdr:cNvPr>
              <xdr:cNvSpPr>
                <a:spLocks noChangeShapeType="1"/>
              </xdr:cNvSpPr>
            </xdr:nvSpPr>
            <xdr:spPr bwMode="auto">
              <a:xfrm>
                <a:off x="58" y="813"/>
                <a:ext cx="56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grpSp>
          <xdr:nvGrpSpPr>
            <xdr:cNvPr id="10" name="Group 37">
              <a:extLst>
                <a:ext uri="{FF2B5EF4-FFF2-40B4-BE49-F238E27FC236}">
                  <a16:creationId xmlns:a16="http://schemas.microsoft.com/office/drawing/2014/main" id="{00000000-0008-0000-0000-00000A000000}"/>
                </a:ext>
              </a:extLst>
            </xdr:cNvPr>
            <xdr:cNvGrpSpPr>
              <a:grpSpLocks/>
            </xdr:cNvGrpSpPr>
          </xdr:nvGrpSpPr>
          <xdr:grpSpPr bwMode="auto">
            <a:xfrm>
              <a:off x="181" y="466"/>
              <a:ext cx="415" cy="183"/>
              <a:chOff x="181" y="466"/>
              <a:chExt cx="415" cy="183"/>
            </a:xfrm>
          </xdr:grpSpPr>
          <xdr:sp macro="" textlink="">
            <xdr:nvSpPr>
              <xdr:cNvPr id="15" name="Text Box 38">
                <a:extLst>
                  <a:ext uri="{FF2B5EF4-FFF2-40B4-BE49-F238E27FC236}">
                    <a16:creationId xmlns:a16="http://schemas.microsoft.com/office/drawing/2014/main" id="{00000000-0008-0000-0000-00000F000000}"/>
                  </a:ext>
                </a:extLst>
              </xdr:cNvPr>
              <xdr:cNvSpPr txBox="1">
                <a:spLocks noChangeArrowheads="1"/>
              </xdr:cNvSpPr>
            </xdr:nvSpPr>
            <xdr:spPr bwMode="auto">
              <a:xfrm>
                <a:off x="181" y="528"/>
                <a:ext cx="411" cy="5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22860" rIns="0" bIns="22860" anchor="ctr" upright="1"/>
              <a:lstStyle/>
              <a:p>
                <a:pPr algn="l" rtl="0">
                  <a:defRPr sz="1000"/>
                </a:pPr>
                <a:r>
                  <a:rPr lang="de-DE" sz="1000" b="0" i="0" u="none" strike="noStrike" baseline="0">
                    <a:solidFill>
                      <a:srgbClr val="000000"/>
                    </a:solidFill>
                    <a:latin typeface="Arial"/>
                    <a:cs typeface="Arial"/>
                  </a:rPr>
                  <a:t>Target dates and/or deliverables are at risk, but recovery plan</a:t>
                </a:r>
              </a:p>
              <a:p>
                <a:pPr algn="l" rtl="0">
                  <a:defRPr sz="1000"/>
                </a:pPr>
                <a:r>
                  <a:rPr lang="de-DE" sz="1000" b="0" i="0" u="none" strike="noStrike" baseline="0">
                    <a:solidFill>
                      <a:srgbClr val="000000"/>
                    </a:solidFill>
                    <a:latin typeface="Arial"/>
                    <a:cs typeface="Arial"/>
                  </a:rPr>
                  <a:t>has been developed to achive program targets and has been                                      approved by the appropriate Management Team</a:t>
                </a:r>
              </a:p>
            </xdr:txBody>
          </xdr:sp>
          <xdr:sp macro="" textlink="">
            <xdr:nvSpPr>
              <xdr:cNvPr id="16" name="Text Box 39">
                <a:extLst>
                  <a:ext uri="{FF2B5EF4-FFF2-40B4-BE49-F238E27FC236}">
                    <a16:creationId xmlns:a16="http://schemas.microsoft.com/office/drawing/2014/main" id="{00000000-0008-0000-0000-000010000000}"/>
                  </a:ext>
                </a:extLst>
              </xdr:cNvPr>
              <xdr:cNvSpPr txBox="1">
                <a:spLocks noChangeArrowheads="1"/>
              </xdr:cNvSpPr>
            </xdr:nvSpPr>
            <xdr:spPr bwMode="auto">
              <a:xfrm>
                <a:off x="181" y="594"/>
                <a:ext cx="414" cy="55"/>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22860" rIns="0" bIns="22860" anchor="ctr" upright="1"/>
              <a:lstStyle/>
              <a:p>
                <a:pPr algn="l" rtl="0">
                  <a:defRPr sz="1000"/>
                </a:pPr>
                <a:r>
                  <a:rPr lang="de-DE" sz="1000" b="0" i="0" u="none" strike="noStrike" baseline="0">
                    <a:solidFill>
                      <a:srgbClr val="000000"/>
                    </a:solidFill>
                    <a:latin typeface="Arial"/>
                    <a:cs typeface="Arial"/>
                  </a:rPr>
                  <a:t>Target dates and/or deliverables are on track and meet objectives</a:t>
                </a:r>
              </a:p>
            </xdr:txBody>
          </xdr:sp>
          <xdr:sp macro="" textlink="">
            <xdr:nvSpPr>
              <xdr:cNvPr id="17" name="Text Box 40">
                <a:extLst>
                  <a:ext uri="{FF2B5EF4-FFF2-40B4-BE49-F238E27FC236}">
                    <a16:creationId xmlns:a16="http://schemas.microsoft.com/office/drawing/2014/main" id="{00000000-0008-0000-0000-000011000000}"/>
                  </a:ext>
                </a:extLst>
              </xdr:cNvPr>
              <xdr:cNvSpPr txBox="1">
                <a:spLocks noChangeArrowheads="1"/>
              </xdr:cNvSpPr>
            </xdr:nvSpPr>
            <xdr:spPr bwMode="auto">
              <a:xfrm>
                <a:off x="181" y="466"/>
                <a:ext cx="415" cy="52"/>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22860" rIns="0" bIns="22860" anchor="ctr" upright="1"/>
              <a:lstStyle/>
              <a:p>
                <a:pPr algn="l" rtl="0">
                  <a:defRPr sz="1000"/>
                </a:pPr>
                <a:r>
                  <a:rPr lang="de-DE" sz="1000" b="0" i="0" u="none" strike="noStrike" baseline="0">
                    <a:solidFill>
                      <a:srgbClr val="000000"/>
                    </a:solidFill>
                    <a:latin typeface="Arial"/>
                    <a:cs typeface="Arial"/>
                  </a:rPr>
                  <a:t>Target dates and/or deliverables are at risk. A recovery plan is not available and/or implemented, or the plan does not achieve program targets</a:t>
                </a:r>
              </a:p>
            </xdr:txBody>
          </xdr:sp>
        </xdr:grpSp>
        <xdr:grpSp>
          <xdr:nvGrpSpPr>
            <xdr:cNvPr id="11" name="Group 41">
              <a:extLst>
                <a:ext uri="{FF2B5EF4-FFF2-40B4-BE49-F238E27FC236}">
                  <a16:creationId xmlns:a16="http://schemas.microsoft.com/office/drawing/2014/main" id="{00000000-0008-0000-0000-00000B000000}"/>
                </a:ext>
              </a:extLst>
            </xdr:cNvPr>
            <xdr:cNvGrpSpPr>
              <a:grpSpLocks/>
            </xdr:cNvGrpSpPr>
          </xdr:nvGrpSpPr>
          <xdr:grpSpPr bwMode="auto">
            <a:xfrm>
              <a:off x="38" y="473"/>
              <a:ext cx="75" cy="169"/>
              <a:chOff x="38" y="473"/>
              <a:chExt cx="75" cy="169"/>
            </a:xfrm>
          </xdr:grpSpPr>
          <xdr:sp macro="" textlink="">
            <xdr:nvSpPr>
              <xdr:cNvPr id="12" name="Text Box 42">
                <a:extLst>
                  <a:ext uri="{FF2B5EF4-FFF2-40B4-BE49-F238E27FC236}">
                    <a16:creationId xmlns:a16="http://schemas.microsoft.com/office/drawing/2014/main" id="{00000000-0008-0000-0000-00000C000000}"/>
                  </a:ext>
                </a:extLst>
              </xdr:cNvPr>
              <xdr:cNvSpPr txBox="1">
                <a:spLocks noChangeArrowheads="1"/>
              </xdr:cNvSpPr>
            </xdr:nvSpPr>
            <xdr:spPr bwMode="auto">
              <a:xfrm>
                <a:off x="38" y="473"/>
                <a:ext cx="47" cy="37"/>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36576" bIns="27432" anchor="ctr" upright="1"/>
              <a:lstStyle/>
              <a:p>
                <a:pPr algn="ctr" rtl="0">
                  <a:defRPr sz="1000"/>
                </a:pPr>
                <a:r>
                  <a:rPr lang="de-DE" sz="1200" b="1" i="0" u="none" strike="noStrike" baseline="0">
                    <a:solidFill>
                      <a:srgbClr val="000000"/>
                    </a:solidFill>
                    <a:latin typeface="Arial"/>
                    <a:cs typeface="Arial"/>
                  </a:rPr>
                  <a:t>High</a:t>
                </a:r>
              </a:p>
            </xdr:txBody>
          </xdr:sp>
          <xdr:sp macro="" textlink="">
            <xdr:nvSpPr>
              <xdr:cNvPr id="13" name="Text Box 43">
                <a:extLst>
                  <a:ext uri="{FF2B5EF4-FFF2-40B4-BE49-F238E27FC236}">
                    <a16:creationId xmlns:a16="http://schemas.microsoft.com/office/drawing/2014/main" id="{00000000-0008-0000-0000-00000D000000}"/>
                  </a:ext>
                </a:extLst>
              </xdr:cNvPr>
              <xdr:cNvSpPr txBox="1">
                <a:spLocks noChangeArrowheads="1"/>
              </xdr:cNvSpPr>
            </xdr:nvSpPr>
            <xdr:spPr bwMode="auto">
              <a:xfrm>
                <a:off x="38" y="536"/>
                <a:ext cx="75" cy="37"/>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36576" bIns="27432" anchor="ctr" upright="1"/>
              <a:lstStyle/>
              <a:p>
                <a:pPr algn="ctr" rtl="0">
                  <a:defRPr sz="1000"/>
                </a:pPr>
                <a:r>
                  <a:rPr lang="de-DE" sz="1200" b="1" i="0" u="none" strike="noStrike" baseline="0">
                    <a:solidFill>
                      <a:srgbClr val="000000"/>
                    </a:solidFill>
                    <a:latin typeface="Arial"/>
                    <a:cs typeface="Arial"/>
                  </a:rPr>
                  <a:t>Medium</a:t>
                </a:r>
              </a:p>
            </xdr:txBody>
          </xdr:sp>
          <xdr:sp macro="" textlink="">
            <xdr:nvSpPr>
              <xdr:cNvPr id="14" name="Text Box 44">
                <a:extLst>
                  <a:ext uri="{FF2B5EF4-FFF2-40B4-BE49-F238E27FC236}">
                    <a16:creationId xmlns:a16="http://schemas.microsoft.com/office/drawing/2014/main" id="{00000000-0008-0000-0000-00000E000000}"/>
                  </a:ext>
                </a:extLst>
              </xdr:cNvPr>
              <xdr:cNvSpPr txBox="1">
                <a:spLocks noChangeArrowheads="1"/>
              </xdr:cNvSpPr>
            </xdr:nvSpPr>
            <xdr:spPr bwMode="auto">
              <a:xfrm>
                <a:off x="38" y="605"/>
                <a:ext cx="47" cy="37"/>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lgn="ctr">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27432" rIns="36576" bIns="27432" anchor="ctr" upright="1"/>
              <a:lstStyle/>
              <a:p>
                <a:pPr algn="ctr" rtl="0">
                  <a:defRPr sz="1000"/>
                </a:pPr>
                <a:r>
                  <a:rPr lang="de-DE" sz="1200" b="1" i="0" u="none" strike="noStrike" baseline="0">
                    <a:solidFill>
                      <a:srgbClr val="000000"/>
                    </a:solidFill>
                    <a:latin typeface="Arial"/>
                    <a:cs typeface="Arial"/>
                  </a:rPr>
                  <a:t>Low</a:t>
                </a:r>
              </a:p>
            </xdr:txBody>
          </xdr:sp>
        </xdr:grpSp>
      </xdr:grpSp>
      <xdr:grpSp>
        <xdr:nvGrpSpPr>
          <xdr:cNvPr id="5" name="Group 45">
            <a:extLst>
              <a:ext uri="{FF2B5EF4-FFF2-40B4-BE49-F238E27FC236}">
                <a16:creationId xmlns:a16="http://schemas.microsoft.com/office/drawing/2014/main" id="{00000000-0008-0000-0000-000005000000}"/>
              </a:ext>
            </a:extLst>
          </xdr:cNvPr>
          <xdr:cNvGrpSpPr>
            <a:grpSpLocks/>
          </xdr:cNvGrpSpPr>
        </xdr:nvGrpSpPr>
        <xdr:grpSpPr bwMode="auto">
          <a:xfrm>
            <a:off x="586" y="1198"/>
            <a:ext cx="104" cy="128"/>
            <a:chOff x="586" y="1198"/>
            <a:chExt cx="104" cy="128"/>
          </a:xfrm>
        </xdr:grpSpPr>
        <xdr:sp macro="" textlink="">
          <xdr:nvSpPr>
            <xdr:cNvPr id="6" name="Text Box 46">
              <a:extLst>
                <a:ext uri="{FF2B5EF4-FFF2-40B4-BE49-F238E27FC236}">
                  <a16:creationId xmlns:a16="http://schemas.microsoft.com/office/drawing/2014/main" id="{00000000-0008-0000-0000-000006000000}"/>
                </a:ext>
              </a:extLst>
            </xdr:cNvPr>
            <xdr:cNvSpPr txBox="1">
              <a:spLocks noChangeArrowheads="1"/>
            </xdr:cNvSpPr>
          </xdr:nvSpPr>
          <xdr:spPr bwMode="auto">
            <a:xfrm>
              <a:off x="639" y="1198"/>
              <a:ext cx="51" cy="128"/>
            </a:xfrm>
            <a:prstGeom prst="rect">
              <a:avLst/>
            </a:prstGeom>
            <a:solidFill>
              <a:srgbClr xmlns:mc="http://schemas.openxmlformats.org/markup-compatibility/2006" xmlns:a14="http://schemas.microsoft.com/office/drawing/2010/main" val="FFFFFF" mc:Ignorable="a14" a14:legacySpreadsheetColorIndex="9"/>
            </a:solidFill>
            <a:ln w="28575" algn="ctr">
              <a:solidFill>
                <a:srgbClr xmlns:mc="http://schemas.openxmlformats.org/markup-compatibility/2006" xmlns:a14="http://schemas.microsoft.com/office/drawing/2010/main" val="FF0000" mc:Ignorable="a14" a14:legacySpreadsheetColorIndex="1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vert="vert270" wrap="square" lIns="36576" tIns="27432" rIns="0" bIns="27432" anchor="t" upright="1"/>
            <a:lstStyle/>
            <a:p>
              <a:pPr algn="ctr" rtl="0">
                <a:defRPr sz="1000"/>
              </a:pPr>
              <a:r>
                <a:rPr lang="de-DE" sz="1200" b="1" i="0" u="none" strike="noStrike" baseline="0">
                  <a:solidFill>
                    <a:srgbClr val="000000"/>
                  </a:solidFill>
                  <a:latin typeface="Arial"/>
                  <a:cs typeface="Arial"/>
                </a:rPr>
                <a:t>Action register required</a:t>
              </a:r>
            </a:p>
          </xdr:txBody>
        </xdr:sp>
        <xdr:sp macro="" textlink="">
          <xdr:nvSpPr>
            <xdr:cNvPr id="7" name="AutoShape 47">
              <a:extLst>
                <a:ext uri="{FF2B5EF4-FFF2-40B4-BE49-F238E27FC236}">
                  <a16:creationId xmlns:a16="http://schemas.microsoft.com/office/drawing/2014/main" id="{00000000-0008-0000-0000-000007000000}"/>
                </a:ext>
              </a:extLst>
            </xdr:cNvPr>
            <xdr:cNvSpPr>
              <a:spLocks noChangeArrowheads="1"/>
            </xdr:cNvSpPr>
          </xdr:nvSpPr>
          <xdr:spPr bwMode="auto">
            <a:xfrm>
              <a:off x="586" y="1205"/>
              <a:ext cx="44" cy="48"/>
            </a:xfrm>
            <a:prstGeom prst="rightArrow">
              <a:avLst>
                <a:gd name="adj1" fmla="val 60000"/>
                <a:gd name="adj2" fmla="val 45454"/>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sp macro="" textlink="">
          <xdr:nvSpPr>
            <xdr:cNvPr id="8" name="AutoShape 48">
              <a:extLst>
                <a:ext uri="{FF2B5EF4-FFF2-40B4-BE49-F238E27FC236}">
                  <a16:creationId xmlns:a16="http://schemas.microsoft.com/office/drawing/2014/main" id="{00000000-0008-0000-0000-000008000000}"/>
                </a:ext>
              </a:extLst>
            </xdr:cNvPr>
            <xdr:cNvSpPr>
              <a:spLocks noChangeArrowheads="1"/>
            </xdr:cNvSpPr>
          </xdr:nvSpPr>
          <xdr:spPr bwMode="auto">
            <a:xfrm>
              <a:off x="586" y="1268"/>
              <a:ext cx="44" cy="50"/>
            </a:xfrm>
            <a:prstGeom prst="rightArrow">
              <a:avLst>
                <a:gd name="adj1" fmla="val 60000"/>
                <a:gd name="adj2" fmla="val 45454"/>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grpSp>
    </xdr:grpSp>
    <xdr:clientData/>
  </xdr:twoCellAnchor>
  <mc:AlternateContent xmlns:mc="http://schemas.openxmlformats.org/markup-compatibility/2006">
    <mc:Choice xmlns:a14="http://schemas.microsoft.com/office/drawing/2010/main" Requires="a14">
      <xdr:twoCellAnchor>
        <xdr:from>
          <xdr:col>8</xdr:col>
          <xdr:colOff>30480</xdr:colOff>
          <xdr:row>14</xdr:row>
          <xdr:rowOff>403860</xdr:rowOff>
        </xdr:from>
        <xdr:to>
          <xdr:col>10</xdr:col>
          <xdr:colOff>403860</xdr:colOff>
          <xdr:row>16</xdr:row>
          <xdr:rowOff>160020</xdr:rowOff>
        </xdr:to>
        <xdr:sp macro="" textlink="">
          <xdr:nvSpPr>
            <xdr:cNvPr id="34817" name="Button 1" hidden="1">
              <a:extLst>
                <a:ext uri="{63B3BB69-23CF-44E3-9099-C40C66FF867C}">
                  <a14:compatExt spid="_x0000_s34817"/>
                </a:ext>
                <a:ext uri="{FF2B5EF4-FFF2-40B4-BE49-F238E27FC236}">
                  <a16:creationId xmlns:a16="http://schemas.microsoft.com/office/drawing/2014/main" id="{00000000-0008-0000-0000-0000018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100" b="1" i="0" u="none" strike="noStrike" baseline="0">
                  <a:solidFill>
                    <a:srgbClr val="333399"/>
                  </a:solidFill>
                  <a:latin typeface="Arial"/>
                  <a:cs typeface="Arial"/>
                </a:rPr>
                <a:t>Select</a:t>
              </a:r>
            </a:p>
            <a:p>
              <a:pPr algn="ctr" rtl="0">
                <a:defRPr sz="1000"/>
              </a:pPr>
              <a:r>
                <a:rPr lang="en-US" sz="1100" b="1" i="0" u="none" strike="noStrike" baseline="0">
                  <a:solidFill>
                    <a:srgbClr val="333399"/>
                  </a:solidFill>
                  <a:latin typeface="Arial"/>
                  <a:cs typeface="Arial"/>
                </a:rPr>
                <a:t>APQP Phase</a:t>
              </a:r>
            </a:p>
          </xdr:txBody>
        </xdr:sp>
        <xdr:clientData fPrintsWithSheet="0"/>
      </xdr:twoCellAnchor>
    </mc:Choice>
    <mc:Fallback/>
  </mc:AlternateContent>
  <xdr:twoCellAnchor editAs="oneCell">
    <xdr:from>
      <xdr:col>1</xdr:col>
      <xdr:colOff>163536</xdr:colOff>
      <xdr:row>56</xdr:row>
      <xdr:rowOff>38100</xdr:rowOff>
    </xdr:from>
    <xdr:to>
      <xdr:col>2</xdr:col>
      <xdr:colOff>466550</xdr:colOff>
      <xdr:row>58</xdr:row>
      <xdr:rowOff>114300</xdr:rowOff>
    </xdr:to>
    <xdr:pic>
      <xdr:nvPicPr>
        <xdr:cNvPr id="26" name="Picture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1"/>
        <a:stretch>
          <a:fillRect/>
        </a:stretch>
      </xdr:blipFill>
      <xdr:spPr>
        <a:xfrm>
          <a:off x="773136" y="17526000"/>
          <a:ext cx="912614" cy="400050"/>
        </a:xfrm>
        <a:prstGeom prst="rect">
          <a:avLst/>
        </a:prstGeom>
      </xdr:spPr>
    </xdr:pic>
    <xdr:clientData/>
  </xdr:twoCellAnchor>
  <xdr:twoCellAnchor editAs="oneCell">
    <xdr:from>
      <xdr:col>0</xdr:col>
      <xdr:colOff>0</xdr:colOff>
      <xdr:row>59</xdr:row>
      <xdr:rowOff>38100</xdr:rowOff>
    </xdr:from>
    <xdr:to>
      <xdr:col>10</xdr:col>
      <xdr:colOff>238125</xdr:colOff>
      <xdr:row>79</xdr:row>
      <xdr:rowOff>37463</xdr:rowOff>
    </xdr:to>
    <xdr:pic>
      <xdr:nvPicPr>
        <xdr:cNvPr id="27" name="Picture 26">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
        <a:stretch>
          <a:fillRect/>
        </a:stretch>
      </xdr:blipFill>
      <xdr:spPr>
        <a:xfrm>
          <a:off x="0" y="18011775"/>
          <a:ext cx="6391275" cy="3237863"/>
        </a:xfrm>
        <a:prstGeom prst="rect">
          <a:avLst/>
        </a:prstGeom>
      </xdr:spPr>
    </xdr:pic>
    <xdr:clientData/>
  </xdr:twoCellAnchor>
  <xdr:twoCellAnchor editAs="oneCell">
    <xdr:from>
      <xdr:col>0</xdr:col>
      <xdr:colOff>114300</xdr:colOff>
      <xdr:row>87</xdr:row>
      <xdr:rowOff>0</xdr:rowOff>
    </xdr:from>
    <xdr:to>
      <xdr:col>0</xdr:col>
      <xdr:colOff>114300</xdr:colOff>
      <xdr:row>95</xdr:row>
      <xdr:rowOff>342900</xdr:rowOff>
    </xdr:to>
    <xdr:pic>
      <xdr:nvPicPr>
        <xdr:cNvPr id="29" name="Picture 30">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3"/>
        <a:stretch>
          <a:fillRect/>
        </a:stretch>
      </xdr:blipFill>
      <xdr:spPr>
        <a:xfrm>
          <a:off x="114300" y="2438400"/>
          <a:ext cx="0" cy="1638300"/>
        </a:xfrm>
        <a:prstGeom prst="rect">
          <a:avLst/>
        </a:prstGeom>
      </xdr:spPr>
    </xdr:pic>
    <xdr:clientData/>
  </xdr:twoCellAnchor>
  <xdr:twoCellAnchor editAs="oneCell">
    <xdr:from>
      <xdr:col>0</xdr:col>
      <xdr:colOff>95249</xdr:colOff>
      <xdr:row>104</xdr:row>
      <xdr:rowOff>0</xdr:rowOff>
    </xdr:from>
    <xdr:to>
      <xdr:col>0</xdr:col>
      <xdr:colOff>95249</xdr:colOff>
      <xdr:row>118</xdr:row>
      <xdr:rowOff>75838</xdr:rowOff>
    </xdr:to>
    <xdr:pic>
      <xdr:nvPicPr>
        <xdr:cNvPr id="30" name="Picture 27651">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4"/>
        <a:stretch>
          <a:fillRect/>
        </a:stretch>
      </xdr:blipFill>
      <xdr:spPr>
        <a:xfrm>
          <a:off x="95249" y="4819650"/>
          <a:ext cx="0" cy="2342788"/>
        </a:xfrm>
        <a:prstGeom prst="rect">
          <a:avLst/>
        </a:prstGeom>
      </xdr:spPr>
    </xdr:pic>
    <xdr:clientData/>
  </xdr:twoCellAnchor>
  <xdr:twoCellAnchor editAs="oneCell">
    <xdr:from>
      <xdr:col>0</xdr:col>
      <xdr:colOff>1</xdr:colOff>
      <xdr:row>105</xdr:row>
      <xdr:rowOff>228600</xdr:rowOff>
    </xdr:from>
    <xdr:to>
      <xdr:col>0</xdr:col>
      <xdr:colOff>1</xdr:colOff>
      <xdr:row>129</xdr:row>
      <xdr:rowOff>9525</xdr:rowOff>
    </xdr:to>
    <xdr:pic>
      <xdr:nvPicPr>
        <xdr:cNvPr id="31" name="Picture 27653">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5"/>
        <a:stretch>
          <a:fillRect/>
        </a:stretch>
      </xdr:blipFill>
      <xdr:spPr>
        <a:xfrm>
          <a:off x="1" y="8620125"/>
          <a:ext cx="0" cy="3733800"/>
        </a:xfrm>
        <a:prstGeom prst="rect">
          <a:avLst/>
        </a:prstGeom>
      </xdr:spPr>
    </xdr:pic>
    <xdr:clientData/>
  </xdr:twoCellAnchor>
  <xdr:twoCellAnchor editAs="oneCell">
    <xdr:from>
      <xdr:col>3</xdr:col>
      <xdr:colOff>266700</xdr:colOff>
      <xdr:row>105</xdr:row>
      <xdr:rowOff>104775</xdr:rowOff>
    </xdr:from>
    <xdr:to>
      <xdr:col>3</xdr:col>
      <xdr:colOff>266700</xdr:colOff>
      <xdr:row>129</xdr:row>
      <xdr:rowOff>132861</xdr:rowOff>
    </xdr:to>
    <xdr:pic>
      <xdr:nvPicPr>
        <xdr:cNvPr id="32" name="Picture 27654">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6"/>
        <a:stretch>
          <a:fillRect/>
        </a:stretch>
      </xdr:blipFill>
      <xdr:spPr>
        <a:xfrm>
          <a:off x="2085975" y="8496300"/>
          <a:ext cx="0" cy="3914286"/>
        </a:xfrm>
        <a:prstGeom prst="rect">
          <a:avLst/>
        </a:prstGeom>
      </xdr:spPr>
    </xdr:pic>
    <xdr:clientData/>
  </xdr:twoCellAnchor>
  <xdr:twoCellAnchor editAs="oneCell">
    <xdr:from>
      <xdr:col>0</xdr:col>
      <xdr:colOff>114301</xdr:colOff>
      <xdr:row>86</xdr:row>
      <xdr:rowOff>57150</xdr:rowOff>
    </xdr:from>
    <xdr:to>
      <xdr:col>7</xdr:col>
      <xdr:colOff>857251</xdr:colOff>
      <xdr:row>94</xdr:row>
      <xdr:rowOff>119207</xdr:rowOff>
    </xdr:to>
    <xdr:pic>
      <xdr:nvPicPr>
        <xdr:cNvPr id="33" name="Picture 30">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
        <a:stretch>
          <a:fillRect/>
        </a:stretch>
      </xdr:blipFill>
      <xdr:spPr>
        <a:xfrm>
          <a:off x="114301" y="22526625"/>
          <a:ext cx="5162550" cy="1357457"/>
        </a:xfrm>
        <a:prstGeom prst="rect">
          <a:avLst/>
        </a:prstGeom>
      </xdr:spPr>
    </xdr:pic>
    <xdr:clientData/>
  </xdr:twoCellAnchor>
  <xdr:twoCellAnchor editAs="oneCell">
    <xdr:from>
      <xdr:col>0</xdr:col>
      <xdr:colOff>38099</xdr:colOff>
      <xdr:row>96</xdr:row>
      <xdr:rowOff>92841</xdr:rowOff>
    </xdr:from>
    <xdr:to>
      <xdr:col>10</xdr:col>
      <xdr:colOff>487981</xdr:colOff>
      <xdr:row>103</xdr:row>
      <xdr:rowOff>228599</xdr:rowOff>
    </xdr:to>
    <xdr:pic>
      <xdr:nvPicPr>
        <xdr:cNvPr id="34" name="Picture 27651">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4"/>
        <a:stretch>
          <a:fillRect/>
        </a:stretch>
      </xdr:blipFill>
      <xdr:spPr>
        <a:xfrm>
          <a:off x="38099" y="24429216"/>
          <a:ext cx="6603032" cy="3002783"/>
        </a:xfrm>
        <a:prstGeom prst="rect">
          <a:avLst/>
        </a:prstGeom>
      </xdr:spPr>
    </xdr:pic>
    <xdr:clientData/>
  </xdr:twoCellAnchor>
  <xdr:twoCellAnchor editAs="oneCell">
    <xdr:from>
      <xdr:col>0</xdr:col>
      <xdr:colOff>9524</xdr:colOff>
      <xdr:row>106</xdr:row>
      <xdr:rowOff>12701</xdr:rowOff>
    </xdr:from>
    <xdr:to>
      <xdr:col>3</xdr:col>
      <xdr:colOff>419099</xdr:colOff>
      <xdr:row>127</xdr:row>
      <xdr:rowOff>85726</xdr:rowOff>
    </xdr:to>
    <xdr:pic>
      <xdr:nvPicPr>
        <xdr:cNvPr id="35" name="Picture 27653">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5"/>
        <a:stretch>
          <a:fillRect/>
        </a:stretch>
      </xdr:blipFill>
      <xdr:spPr>
        <a:xfrm>
          <a:off x="9524" y="28321001"/>
          <a:ext cx="2238375" cy="3473450"/>
        </a:xfrm>
        <a:prstGeom prst="rect">
          <a:avLst/>
        </a:prstGeom>
      </xdr:spPr>
    </xdr:pic>
    <xdr:clientData/>
  </xdr:twoCellAnchor>
  <xdr:twoCellAnchor editAs="oneCell">
    <xdr:from>
      <xdr:col>0</xdr:col>
      <xdr:colOff>0</xdr:colOff>
      <xdr:row>131</xdr:row>
      <xdr:rowOff>109393</xdr:rowOff>
    </xdr:from>
    <xdr:to>
      <xdr:col>9</xdr:col>
      <xdr:colOff>66675</xdr:colOff>
      <xdr:row>149</xdr:row>
      <xdr:rowOff>55965</xdr:rowOff>
    </xdr:to>
    <xdr:pic>
      <xdr:nvPicPr>
        <xdr:cNvPr id="37" name="Picture 27656">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7"/>
        <a:stretch>
          <a:fillRect/>
        </a:stretch>
      </xdr:blipFill>
      <xdr:spPr>
        <a:xfrm>
          <a:off x="0" y="33037318"/>
          <a:ext cx="5838825" cy="2861222"/>
        </a:xfrm>
        <a:prstGeom prst="rect">
          <a:avLst/>
        </a:prstGeom>
      </xdr:spPr>
    </xdr:pic>
    <xdr:clientData/>
  </xdr:twoCellAnchor>
  <xdr:twoCellAnchor editAs="oneCell">
    <xdr:from>
      <xdr:col>1</xdr:col>
      <xdr:colOff>594542</xdr:colOff>
      <xdr:row>149</xdr:row>
      <xdr:rowOff>54480</xdr:rowOff>
    </xdr:from>
    <xdr:to>
      <xdr:col>10</xdr:col>
      <xdr:colOff>238125</xdr:colOff>
      <xdr:row>155</xdr:row>
      <xdr:rowOff>95250</xdr:rowOff>
    </xdr:to>
    <xdr:pic>
      <xdr:nvPicPr>
        <xdr:cNvPr id="38" name="Picture 27657">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8"/>
        <a:stretch>
          <a:fillRect/>
        </a:stretch>
      </xdr:blipFill>
      <xdr:spPr>
        <a:xfrm>
          <a:off x="1204142" y="35897055"/>
          <a:ext cx="5187133" cy="2164845"/>
        </a:xfrm>
        <a:prstGeom prst="rect">
          <a:avLst/>
        </a:prstGeom>
      </xdr:spPr>
    </xdr:pic>
    <xdr:clientData/>
  </xdr:twoCellAnchor>
  <xdr:twoCellAnchor editAs="oneCell">
    <xdr:from>
      <xdr:col>0</xdr:col>
      <xdr:colOff>47625</xdr:colOff>
      <xdr:row>167</xdr:row>
      <xdr:rowOff>123825</xdr:rowOff>
    </xdr:from>
    <xdr:to>
      <xdr:col>10</xdr:col>
      <xdr:colOff>412583</xdr:colOff>
      <xdr:row>181</xdr:row>
      <xdr:rowOff>75698</xdr:rowOff>
    </xdr:to>
    <xdr:pic>
      <xdr:nvPicPr>
        <xdr:cNvPr id="39" name="Picture 27659">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9"/>
        <a:stretch>
          <a:fillRect/>
        </a:stretch>
      </xdr:blipFill>
      <xdr:spPr>
        <a:xfrm>
          <a:off x="47625" y="33375600"/>
          <a:ext cx="6518108" cy="2218823"/>
        </a:xfrm>
        <a:prstGeom prst="rect">
          <a:avLst/>
        </a:prstGeom>
      </xdr:spPr>
    </xdr:pic>
    <xdr:clientData/>
  </xdr:twoCellAnchor>
  <xdr:twoCellAnchor>
    <xdr:from>
      <xdr:col>3</xdr:col>
      <xdr:colOff>391067</xdr:colOff>
      <xdr:row>106</xdr:row>
      <xdr:rowOff>9525</xdr:rowOff>
    </xdr:from>
    <xdr:to>
      <xdr:col>11</xdr:col>
      <xdr:colOff>0</xdr:colOff>
      <xdr:row>127</xdr:row>
      <xdr:rowOff>123825</xdr:rowOff>
    </xdr:to>
    <xdr:grpSp>
      <xdr:nvGrpSpPr>
        <xdr:cNvPr id="44" name="Gruppieren 43">
          <a:extLst>
            <a:ext uri="{FF2B5EF4-FFF2-40B4-BE49-F238E27FC236}">
              <a16:creationId xmlns:a16="http://schemas.microsoft.com/office/drawing/2014/main" id="{00000000-0008-0000-0000-00002C000000}"/>
            </a:ext>
          </a:extLst>
        </xdr:cNvPr>
        <xdr:cNvGrpSpPr/>
      </xdr:nvGrpSpPr>
      <xdr:grpSpPr>
        <a:xfrm>
          <a:off x="2278922" y="28338780"/>
          <a:ext cx="4569553" cy="3514725"/>
          <a:chOff x="2219867" y="28317825"/>
          <a:chExt cx="4180933" cy="3228975"/>
        </a:xfrm>
      </xdr:grpSpPr>
      <xdr:pic>
        <xdr:nvPicPr>
          <xdr:cNvPr id="25" name="Grafik 24">
            <a:extLst>
              <a:ext uri="{FF2B5EF4-FFF2-40B4-BE49-F238E27FC236}">
                <a16:creationId xmlns:a16="http://schemas.microsoft.com/office/drawing/2014/main" id="{00000000-0008-0000-0000-000019000000}"/>
              </a:ext>
            </a:extLst>
          </xdr:cNvPr>
          <xdr:cNvPicPr>
            <a:picLocks noChangeAspect="1"/>
          </xdr:cNvPicPr>
        </xdr:nvPicPr>
        <xdr:blipFill rotWithShape="1">
          <a:blip xmlns:r="http://schemas.openxmlformats.org/officeDocument/2006/relationships" r:embed="rId10"/>
          <a:srcRect r="8351"/>
          <a:stretch/>
        </xdr:blipFill>
        <xdr:spPr>
          <a:xfrm>
            <a:off x="2219867" y="28317825"/>
            <a:ext cx="4180933" cy="3228975"/>
          </a:xfrm>
          <a:prstGeom prst="rect">
            <a:avLst/>
          </a:prstGeom>
        </xdr:spPr>
      </xdr:pic>
      <xdr:sp macro="" textlink="">
        <xdr:nvSpPr>
          <xdr:cNvPr id="40" name="Rechteck 39">
            <a:extLst>
              <a:ext uri="{FF2B5EF4-FFF2-40B4-BE49-F238E27FC236}">
                <a16:creationId xmlns:a16="http://schemas.microsoft.com/office/drawing/2014/main" id="{00000000-0008-0000-0000-000028000000}"/>
              </a:ext>
            </a:extLst>
          </xdr:cNvPr>
          <xdr:cNvSpPr/>
        </xdr:nvSpPr>
        <xdr:spPr bwMode="auto">
          <a:xfrm>
            <a:off x="2393393" y="29036847"/>
            <a:ext cx="1809750" cy="733425"/>
          </a:xfrm>
          <a:prstGeom prst="rect">
            <a:avLst/>
          </a:prstGeom>
          <a:solidFill>
            <a:srgbClr val="FFFF66"/>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r>
              <a:rPr lang="de-DE" sz="1100" b="0">
                <a:solidFill>
                  <a:srgbClr val="FF0000"/>
                </a:solidFill>
              </a:rPr>
              <a:t>Once the Status is ranked then click on "Transfer Ranking". This will update the APQP Template sheet</a:t>
            </a:r>
            <a:r>
              <a:rPr lang="de-DE" sz="1100" b="0"/>
              <a:t>.</a:t>
            </a:r>
          </a:p>
        </xdr:txBody>
      </xdr:sp>
      <xdr:sp macro="" textlink="">
        <xdr:nvSpPr>
          <xdr:cNvPr id="41" name="Rechteck 40">
            <a:extLst>
              <a:ext uri="{FF2B5EF4-FFF2-40B4-BE49-F238E27FC236}">
                <a16:creationId xmlns:a16="http://schemas.microsoft.com/office/drawing/2014/main" id="{00000000-0008-0000-0000-000029000000}"/>
              </a:ext>
            </a:extLst>
          </xdr:cNvPr>
          <xdr:cNvSpPr/>
        </xdr:nvSpPr>
        <xdr:spPr bwMode="auto">
          <a:xfrm>
            <a:off x="2895600" y="30175200"/>
            <a:ext cx="1933575" cy="723900"/>
          </a:xfrm>
          <a:prstGeom prst="rect">
            <a:avLst/>
          </a:prstGeom>
          <a:solidFill>
            <a:srgbClr val="FFFF66"/>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marL="0" indent="0" algn="l"/>
            <a:r>
              <a:rPr lang="de-DE" sz="1100">
                <a:solidFill>
                  <a:srgbClr val="FF0000"/>
                </a:solidFill>
                <a:latin typeface="+mn-lt"/>
                <a:ea typeface="+mn-ea"/>
                <a:cs typeface="+mn-cs"/>
              </a:rPr>
              <a:t>When the step takes you to the "Ranking"-Tab - review the questions and enter the appropriate status</a:t>
            </a:r>
          </a:p>
        </xdr:txBody>
      </xdr:sp>
      <xdr:cxnSp macro="">
        <xdr:nvCxnSpPr>
          <xdr:cNvPr id="43" name="Gerade Verbindung mit Pfeil 42">
            <a:extLst>
              <a:ext uri="{FF2B5EF4-FFF2-40B4-BE49-F238E27FC236}">
                <a16:creationId xmlns:a16="http://schemas.microsoft.com/office/drawing/2014/main" id="{00000000-0008-0000-0000-00002B000000}"/>
              </a:ext>
            </a:extLst>
          </xdr:cNvPr>
          <xdr:cNvCxnSpPr/>
        </xdr:nvCxnSpPr>
        <xdr:spPr bwMode="auto">
          <a:xfrm flipV="1">
            <a:off x="2971800" y="28755975"/>
            <a:ext cx="428625" cy="238125"/>
          </a:xfrm>
          <a:prstGeom prst="straightConnector1">
            <a:avLst/>
          </a:prstGeom>
          <a:ln w="28575">
            <a:solidFill>
              <a:srgbClr val="FF0000"/>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cxnSp macro="">
        <xdr:nvCxnSpPr>
          <xdr:cNvPr id="45" name="Gerade Verbindung mit Pfeil 44">
            <a:extLst>
              <a:ext uri="{FF2B5EF4-FFF2-40B4-BE49-F238E27FC236}">
                <a16:creationId xmlns:a16="http://schemas.microsoft.com/office/drawing/2014/main" id="{00000000-0008-0000-0000-00002D000000}"/>
              </a:ext>
            </a:extLst>
          </xdr:cNvPr>
          <xdr:cNvCxnSpPr/>
        </xdr:nvCxnSpPr>
        <xdr:spPr bwMode="auto">
          <a:xfrm flipV="1">
            <a:off x="4667250" y="29898975"/>
            <a:ext cx="428625" cy="238125"/>
          </a:xfrm>
          <a:prstGeom prst="straightConnector1">
            <a:avLst/>
          </a:prstGeom>
          <a:ln w="28575">
            <a:solidFill>
              <a:srgbClr val="FF0000"/>
            </a:solidFill>
            <a:headEnd type="none" w="med" len="med"/>
            <a:tailEnd type="triangle"/>
          </a:ln>
        </xdr:spPr>
        <xdr:style>
          <a:lnRef idx="1">
            <a:schemeClr val="accent2"/>
          </a:lnRef>
          <a:fillRef idx="0">
            <a:schemeClr val="accent2"/>
          </a:fillRef>
          <a:effectRef idx="0">
            <a:schemeClr val="accent2"/>
          </a:effectRef>
          <a:fontRef idx="minor">
            <a:schemeClr val="tx1"/>
          </a:fontRef>
        </xdr:style>
      </xdr:cxnSp>
    </xdr:grpSp>
    <xdr:clientData/>
  </xdr:twoCellAnchor>
  <xdr:twoCellAnchor>
    <xdr:from>
      <xdr:col>3</xdr:col>
      <xdr:colOff>523875</xdr:colOff>
      <xdr:row>107</xdr:row>
      <xdr:rowOff>104775</xdr:rowOff>
    </xdr:from>
    <xdr:to>
      <xdr:col>4</xdr:col>
      <xdr:colOff>190500</xdr:colOff>
      <xdr:row>109</xdr:row>
      <xdr:rowOff>85725</xdr:rowOff>
    </xdr:to>
    <xdr:sp macro="" textlink="">
      <xdr:nvSpPr>
        <xdr:cNvPr id="46" name="Rechteck 45">
          <a:extLst>
            <a:ext uri="{FF2B5EF4-FFF2-40B4-BE49-F238E27FC236}">
              <a16:creationId xmlns:a16="http://schemas.microsoft.com/office/drawing/2014/main" id="{00000000-0008-0000-0000-00002E000000}"/>
            </a:ext>
          </a:extLst>
        </xdr:cNvPr>
        <xdr:cNvSpPr/>
      </xdr:nvSpPr>
      <xdr:spPr bwMode="auto">
        <a:xfrm>
          <a:off x="2352675" y="28575000"/>
          <a:ext cx="276225" cy="304800"/>
        </a:xfrm>
        <a:prstGeom prst="rect">
          <a:avLst/>
        </a:prstGeom>
        <a:solidFill>
          <a:srgbClr val="FFFF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lang="de-DE" sz="1400" b="1">
              <a:solidFill>
                <a:srgbClr val="FF0000"/>
              </a:solidFill>
            </a:rPr>
            <a:t>2</a:t>
          </a:r>
        </a:p>
      </xdr:txBody>
    </xdr:sp>
    <xdr:clientData/>
  </xdr:twoCellAnchor>
  <xdr:twoCellAnchor editAs="oneCell">
    <xdr:from>
      <xdr:col>0</xdr:col>
      <xdr:colOff>0</xdr:colOff>
      <xdr:row>0</xdr:row>
      <xdr:rowOff>95250</xdr:rowOff>
    </xdr:from>
    <xdr:to>
      <xdr:col>2</xdr:col>
      <xdr:colOff>30480</xdr:colOff>
      <xdr:row>0</xdr:row>
      <xdr:rowOff>304800</xdr:rowOff>
    </xdr:to>
    <xdr:pic>
      <xdr:nvPicPr>
        <xdr:cNvPr id="36" name="Picture 35">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11" r:link="rId12">
          <a:extLst>
            <a:ext uri="{28A0092B-C50C-407E-A947-70E740481C1C}">
              <a14:useLocalDpi xmlns:a14="http://schemas.microsoft.com/office/drawing/2010/main" val="0"/>
            </a:ext>
          </a:extLst>
        </a:blip>
        <a:srcRect/>
        <a:stretch>
          <a:fillRect/>
        </a:stretch>
      </xdr:blipFill>
      <xdr:spPr bwMode="auto">
        <a:xfrm>
          <a:off x="0" y="95250"/>
          <a:ext cx="1280160" cy="20955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381000</xdr:colOff>
          <xdr:row>0</xdr:row>
          <xdr:rowOff>83820</xdr:rowOff>
        </xdr:from>
        <xdr:to>
          <xdr:col>7</xdr:col>
          <xdr:colOff>411480</xdr:colOff>
          <xdr:row>0</xdr:row>
          <xdr:rowOff>525780</xdr:rowOff>
        </xdr:to>
        <xdr:sp macro="" textlink="">
          <xdr:nvSpPr>
            <xdr:cNvPr id="1128" name="Button 104" hidden="1">
              <a:extLst>
                <a:ext uri="{63B3BB69-23CF-44E3-9099-C40C66FF867C}">
                  <a14:compatExt spid="_x0000_s1128"/>
                </a:ext>
                <a:ext uri="{FF2B5EF4-FFF2-40B4-BE49-F238E27FC236}">
                  <a16:creationId xmlns:a16="http://schemas.microsoft.com/office/drawing/2014/main" id="{00000000-0008-0000-0100-000068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0" i="0" u="none" strike="noStrike" baseline="0">
                  <a:solidFill>
                    <a:srgbClr val="000080"/>
                  </a:solidFill>
                  <a:latin typeface="Arial"/>
                  <a:cs typeface="Arial"/>
                </a:rPr>
                <a:t>save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327660</xdr:colOff>
          <xdr:row>0</xdr:row>
          <xdr:rowOff>114300</xdr:rowOff>
        </xdr:from>
        <xdr:to>
          <xdr:col>11</xdr:col>
          <xdr:colOff>601980</xdr:colOff>
          <xdr:row>0</xdr:row>
          <xdr:rowOff>502920</xdr:rowOff>
        </xdr:to>
        <xdr:sp macro="" textlink="">
          <xdr:nvSpPr>
            <xdr:cNvPr id="1129" name="Button 105" hidden="1">
              <a:extLst>
                <a:ext uri="{63B3BB69-23CF-44E3-9099-C40C66FF867C}">
                  <a14:compatExt spid="_x0000_s1129"/>
                </a:ext>
                <a:ext uri="{FF2B5EF4-FFF2-40B4-BE49-F238E27FC236}">
                  <a16:creationId xmlns:a16="http://schemas.microsoft.com/office/drawing/2014/main" id="{00000000-0008-0000-0100-000069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200" b="0" i="0" u="none" strike="noStrike" baseline="0">
                  <a:solidFill>
                    <a:srgbClr val="000080"/>
                  </a:solidFill>
                  <a:latin typeface="Arial"/>
                  <a:cs typeface="Arial"/>
                </a:rPr>
                <a:t>Clear All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327660</xdr:colOff>
          <xdr:row>0</xdr:row>
          <xdr:rowOff>76200</xdr:rowOff>
        </xdr:from>
        <xdr:to>
          <xdr:col>5</xdr:col>
          <xdr:colOff>335280</xdr:colOff>
          <xdr:row>0</xdr:row>
          <xdr:rowOff>533400</xdr:rowOff>
        </xdr:to>
        <xdr:sp macro="" textlink="">
          <xdr:nvSpPr>
            <xdr:cNvPr id="1145" name="Button 121" hidden="1">
              <a:extLst>
                <a:ext uri="{63B3BB69-23CF-44E3-9099-C40C66FF867C}">
                  <a14:compatExt spid="_x0000_s1145"/>
                </a:ext>
                <a:ext uri="{FF2B5EF4-FFF2-40B4-BE49-F238E27FC236}">
                  <a16:creationId xmlns:a16="http://schemas.microsoft.com/office/drawing/2014/main" id="{00000000-0008-0000-0100-000079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100" b="0" i="0" u="none" strike="noStrike" baseline="0">
                  <a:solidFill>
                    <a:srgbClr val="000080"/>
                  </a:solidFill>
                  <a:latin typeface="Arial"/>
                  <a:cs typeface="Arial"/>
                </a:rPr>
                <a:t>Select</a:t>
              </a:r>
            </a:p>
            <a:p>
              <a:pPr algn="ctr" rtl="0">
                <a:defRPr sz="1000"/>
              </a:pPr>
              <a:r>
                <a:rPr lang="en-US" sz="1100" b="0" i="0" u="none" strike="noStrike" baseline="0">
                  <a:solidFill>
                    <a:srgbClr val="000080"/>
                  </a:solidFill>
                  <a:latin typeface="Arial"/>
                  <a:cs typeface="Arial"/>
                </a:rPr>
                <a:t>APQP Phase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0</xdr:row>
          <xdr:rowOff>99060</xdr:rowOff>
        </xdr:from>
        <xdr:to>
          <xdr:col>2</xdr:col>
          <xdr:colOff>335280</xdr:colOff>
          <xdr:row>0</xdr:row>
          <xdr:rowOff>518160</xdr:rowOff>
        </xdr:to>
        <xdr:sp macro="" textlink="">
          <xdr:nvSpPr>
            <xdr:cNvPr id="1329" name="Button 305" hidden="1">
              <a:extLst>
                <a:ext uri="{63B3BB69-23CF-44E3-9099-C40C66FF867C}">
                  <a14:compatExt spid="_x0000_s1329"/>
                </a:ext>
                <a:ext uri="{FF2B5EF4-FFF2-40B4-BE49-F238E27FC236}">
                  <a16:creationId xmlns:a16="http://schemas.microsoft.com/office/drawing/2014/main" id="{00000000-0008-0000-0100-00003105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80"/>
                  </a:solidFill>
                  <a:latin typeface="Arial"/>
                  <a:cs typeface="Arial"/>
                </a:rPr>
                <a:t>Initiate APQP Tracking</a:t>
              </a:r>
            </a:p>
          </xdr:txBody>
        </xdr:sp>
        <xdr:clientData fPrintsWithSheet="0"/>
      </xdr:twoCellAnchor>
    </mc:Choice>
    <mc:Fallback/>
  </mc:AlternateContent>
  <xdr:twoCellAnchor editAs="oneCell">
    <xdr:from>
      <xdr:col>1</xdr:col>
      <xdr:colOff>98612</xdr:colOff>
      <xdr:row>1</xdr:row>
      <xdr:rowOff>98612</xdr:rowOff>
    </xdr:from>
    <xdr:to>
      <xdr:col>2</xdr:col>
      <xdr:colOff>704883</xdr:colOff>
      <xdr:row>1</xdr:row>
      <xdr:rowOff>340659</xdr:rowOff>
    </xdr:to>
    <xdr:pic>
      <xdr:nvPicPr>
        <xdr:cNvPr id="2" name="Picture 1">
          <a:extLst>
            <a:ext uri="{FF2B5EF4-FFF2-40B4-BE49-F238E27FC236}">
              <a16:creationId xmlns:a16="http://schemas.microsoft.com/office/drawing/2014/main" id="{23BD3C11-2C22-E347-0AC6-1752FE092D02}"/>
            </a:ext>
          </a:extLst>
        </xdr:cNvPr>
        <xdr:cNvPicPr>
          <a:picLocks noChangeAspect="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43436" y="717177"/>
          <a:ext cx="1493776" cy="242047"/>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533400</xdr:colOff>
          <xdr:row>0</xdr:row>
          <xdr:rowOff>60960</xdr:rowOff>
        </xdr:from>
        <xdr:to>
          <xdr:col>4</xdr:col>
          <xdr:colOff>2156460</xdr:colOff>
          <xdr:row>0</xdr:row>
          <xdr:rowOff>579120</xdr:rowOff>
        </xdr:to>
        <xdr:sp macro="" textlink="">
          <xdr:nvSpPr>
            <xdr:cNvPr id="21530" name="Button 26" hidden="1">
              <a:extLst>
                <a:ext uri="{63B3BB69-23CF-44E3-9099-C40C66FF867C}">
                  <a14:compatExt spid="_x0000_s21530"/>
                </a:ext>
                <a:ext uri="{FF2B5EF4-FFF2-40B4-BE49-F238E27FC236}">
                  <a16:creationId xmlns:a16="http://schemas.microsoft.com/office/drawing/2014/main" id="{00000000-0008-0000-0200-00001A5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FF"/>
                  </a:solidFill>
                  <a:latin typeface="Arial"/>
                  <a:cs typeface="Arial"/>
                </a:rPr>
                <a:t>Transfer Ranking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160020</xdr:colOff>
          <xdr:row>0</xdr:row>
          <xdr:rowOff>45720</xdr:rowOff>
        </xdr:from>
        <xdr:to>
          <xdr:col>1</xdr:col>
          <xdr:colOff>1783080</xdr:colOff>
          <xdr:row>0</xdr:row>
          <xdr:rowOff>571500</xdr:rowOff>
        </xdr:to>
        <xdr:sp macro="" textlink="">
          <xdr:nvSpPr>
            <xdr:cNvPr id="21567" name="Button 63" hidden="1">
              <a:extLst>
                <a:ext uri="{63B3BB69-23CF-44E3-9099-C40C66FF867C}">
                  <a14:compatExt spid="_x0000_s21567"/>
                </a:ext>
                <a:ext uri="{FF2B5EF4-FFF2-40B4-BE49-F238E27FC236}">
                  <a16:creationId xmlns:a16="http://schemas.microsoft.com/office/drawing/2014/main" id="{00000000-0008-0000-0200-00003F5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000" b="0" i="0" u="none" strike="noStrike" baseline="0">
                  <a:solidFill>
                    <a:srgbClr val="0000FF"/>
                  </a:solidFill>
                  <a:latin typeface="Arial"/>
                  <a:cs typeface="Arial"/>
                </a:rPr>
                <a:t>Clear All Input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4</xdr:col>
      <xdr:colOff>28575</xdr:colOff>
      <xdr:row>0</xdr:row>
      <xdr:rowOff>28575</xdr:rowOff>
    </xdr:from>
    <xdr:to>
      <xdr:col>5</xdr:col>
      <xdr:colOff>5162550</xdr:colOff>
      <xdr:row>0</xdr:row>
      <xdr:rowOff>400050</xdr:rowOff>
    </xdr:to>
    <xdr:sp macro="" textlink="">
      <xdr:nvSpPr>
        <xdr:cNvPr id="16385" name="Text Box 1">
          <a:extLst>
            <a:ext uri="{FF2B5EF4-FFF2-40B4-BE49-F238E27FC236}">
              <a16:creationId xmlns:a16="http://schemas.microsoft.com/office/drawing/2014/main" id="{00000000-0008-0000-0300-000001400000}"/>
            </a:ext>
          </a:extLst>
        </xdr:cNvPr>
        <xdr:cNvSpPr txBox="1">
          <a:spLocks noChangeArrowheads="1"/>
        </xdr:cNvSpPr>
      </xdr:nvSpPr>
      <xdr:spPr bwMode="auto">
        <a:xfrm>
          <a:off x="2114550" y="28575"/>
          <a:ext cx="5429250" cy="371475"/>
        </a:xfrm>
        <a:prstGeom prst="rect">
          <a:avLst/>
        </a:prstGeom>
        <a:solidFill>
          <a:srgbClr xmlns:mc="http://schemas.openxmlformats.org/markup-compatibility/2006" xmlns:a14="http://schemas.microsoft.com/office/drawing/2010/main" val="FFFFFF" mc:Ignorable="a14" a14:legacySpreadsheetColorIndex="9"/>
        </a:solidFill>
        <a:ln>
          <a:noFill/>
        </a:ln>
        <a:effectLst/>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36576" tIns="32004" rIns="0" bIns="0" anchor="t" upright="1"/>
        <a:lstStyle/>
        <a:p>
          <a:pPr algn="l" rtl="0">
            <a:defRPr sz="1000"/>
          </a:pPr>
          <a:r>
            <a:rPr lang="de-DE" sz="1600" b="1" i="0" u="none" strike="noStrike" baseline="0">
              <a:solidFill>
                <a:srgbClr val="000000"/>
              </a:solidFill>
              <a:latin typeface="Arial"/>
              <a:cs typeface="Arial"/>
            </a:rPr>
            <a:t>Supplier APQP , Program Need Date Calculation Guide</a:t>
          </a:r>
          <a:endParaRPr lang="de-DE" sz="2200" b="1" i="0" u="none" strike="noStrike" baseline="0">
            <a:solidFill>
              <a:srgbClr val="000000"/>
            </a:solidFill>
            <a:latin typeface="Arial"/>
            <a:cs typeface="Arial"/>
          </a:endParaRPr>
        </a:p>
        <a:p>
          <a:pPr algn="l" rtl="0">
            <a:defRPr sz="1000"/>
          </a:pPr>
          <a:endParaRPr lang="de-DE" sz="2200" b="1" i="0" u="none" strike="noStrike" baseline="0">
            <a:solidFill>
              <a:srgbClr val="000000"/>
            </a:solidFill>
            <a:latin typeface="Arial"/>
            <a:cs typeface="Arial"/>
          </a:endParaRPr>
        </a:p>
      </xdr:txBody>
    </xdr:sp>
    <xdr:clientData/>
  </xdr:twoCellAnchor>
  <xdr:twoCellAnchor>
    <xdr:from>
      <xdr:col>5</xdr:col>
      <xdr:colOff>5638799</xdr:colOff>
      <xdr:row>2</xdr:row>
      <xdr:rowOff>0</xdr:rowOff>
    </xdr:from>
    <xdr:to>
      <xdr:col>7</xdr:col>
      <xdr:colOff>828674</xdr:colOff>
      <xdr:row>2</xdr:row>
      <xdr:rowOff>323850</xdr:rowOff>
    </xdr:to>
    <xdr:sp macro="" textlink="">
      <xdr:nvSpPr>
        <xdr:cNvPr id="35686" name="Rectangle 2">
          <a:extLst>
            <a:ext uri="{FF2B5EF4-FFF2-40B4-BE49-F238E27FC236}">
              <a16:creationId xmlns:a16="http://schemas.microsoft.com/office/drawing/2014/main" id="{00000000-0008-0000-0300-0000668B0000}"/>
            </a:ext>
          </a:extLst>
        </xdr:cNvPr>
        <xdr:cNvSpPr>
          <a:spLocks noChangeArrowheads="1"/>
        </xdr:cNvSpPr>
      </xdr:nvSpPr>
      <xdr:spPr bwMode="auto">
        <a:xfrm>
          <a:off x="8020049" y="666750"/>
          <a:ext cx="1343025" cy="323850"/>
        </a:xfrm>
        <a:prstGeom prst="rect">
          <a:avLst/>
        </a:prstGeom>
        <a:noFill/>
        <a:ln w="38100">
          <a:solidFill>
            <a:srgbClr xmlns:mc="http://schemas.openxmlformats.org/markup-compatibility/2006" xmlns:a14="http://schemas.microsoft.com/office/drawing/2010/main" val="FF0000" mc:Ignorable="a14" a14:legacySpreadsheetColorIndex="10"/>
          </a:solidFill>
          <a:miter lim="800000"/>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mc:AlternateContent xmlns:mc="http://schemas.openxmlformats.org/markup-compatibility/2006">
    <mc:Choice xmlns:a14="http://schemas.microsoft.com/office/drawing/2010/main" Requires="a14">
      <xdr:twoCellAnchor>
        <xdr:from>
          <xdr:col>5</xdr:col>
          <xdr:colOff>4876800</xdr:colOff>
          <xdr:row>0</xdr:row>
          <xdr:rowOff>152400</xdr:rowOff>
        </xdr:from>
        <xdr:to>
          <xdr:col>7</xdr:col>
          <xdr:colOff>464820</xdr:colOff>
          <xdr:row>0</xdr:row>
          <xdr:rowOff>571500</xdr:rowOff>
        </xdr:to>
        <xdr:sp macro="" textlink="">
          <xdr:nvSpPr>
            <xdr:cNvPr id="16387" name="Button 3" hidden="1">
              <a:extLst>
                <a:ext uri="{63B3BB69-23CF-44E3-9099-C40C66FF867C}">
                  <a14:compatExt spid="_x0000_s16387"/>
                </a:ext>
                <a:ext uri="{FF2B5EF4-FFF2-40B4-BE49-F238E27FC236}">
                  <a16:creationId xmlns:a16="http://schemas.microsoft.com/office/drawing/2014/main" id="{00000000-0008-0000-0300-0000034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100" b="1" i="0" u="none" strike="noStrike" baseline="0">
                  <a:solidFill>
                    <a:srgbClr val="333399"/>
                  </a:solidFill>
                  <a:latin typeface="Arial"/>
                  <a:cs typeface="Arial"/>
                </a:rPr>
                <a:t>Copy PND into Tracking sheet</a:t>
              </a:r>
            </a:p>
          </xdr:txBody>
        </xdr:sp>
        <xdr:clientData fPrintsWithSheet="0"/>
      </xdr:twoCellAnchor>
    </mc:Choice>
    <mc:Fallback/>
  </mc:AlternateContent>
  <xdr:twoCellAnchor>
    <xdr:from>
      <xdr:col>5</xdr:col>
      <xdr:colOff>2543175</xdr:colOff>
      <xdr:row>0</xdr:row>
      <xdr:rowOff>466725</xdr:rowOff>
    </xdr:from>
    <xdr:to>
      <xdr:col>5</xdr:col>
      <xdr:colOff>4171951</xdr:colOff>
      <xdr:row>2</xdr:row>
      <xdr:rowOff>228600</xdr:rowOff>
    </xdr:to>
    <xdr:sp macro="" textlink="">
      <xdr:nvSpPr>
        <xdr:cNvPr id="16389" name="Rectangle 5">
          <a:extLst>
            <a:ext uri="{FF2B5EF4-FFF2-40B4-BE49-F238E27FC236}">
              <a16:creationId xmlns:a16="http://schemas.microsoft.com/office/drawing/2014/main" id="{00000000-0008-0000-0300-000005400000}"/>
            </a:ext>
          </a:extLst>
        </xdr:cNvPr>
        <xdr:cNvSpPr>
          <a:spLocks noChangeArrowheads="1"/>
        </xdr:cNvSpPr>
      </xdr:nvSpPr>
      <xdr:spPr bwMode="auto">
        <a:xfrm>
          <a:off x="4924425" y="466725"/>
          <a:ext cx="1628776" cy="4286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22860" rIns="27432" bIns="22860" anchor="ctr" upright="1"/>
        <a:lstStyle/>
        <a:p>
          <a:pPr algn="ctr" rtl="0">
            <a:lnSpc>
              <a:spcPts val="1100"/>
            </a:lnSpc>
            <a:defRPr sz="1000"/>
          </a:pPr>
          <a:r>
            <a:rPr lang="de-DE" sz="1000" b="0" i="0" u="none" strike="noStrike" baseline="0">
              <a:solidFill>
                <a:srgbClr val="000000"/>
              </a:solidFill>
              <a:latin typeface="Arial"/>
              <a:cs typeface="Arial"/>
            </a:rPr>
            <a:t>PPAP Material Receiving Date @ Tenneco Plant</a:t>
          </a:r>
        </a:p>
      </xdr:txBody>
    </xdr:sp>
    <xdr:clientData/>
  </xdr:twoCellAnchor>
  <xdr:twoCellAnchor>
    <xdr:from>
      <xdr:col>5</xdr:col>
      <xdr:colOff>4286250</xdr:colOff>
      <xdr:row>2</xdr:row>
      <xdr:rowOff>9525</xdr:rowOff>
    </xdr:from>
    <xdr:to>
      <xdr:col>5</xdr:col>
      <xdr:colOff>4829175</xdr:colOff>
      <xdr:row>2</xdr:row>
      <xdr:rowOff>142875</xdr:rowOff>
    </xdr:to>
    <xdr:sp macro="" textlink="">
      <xdr:nvSpPr>
        <xdr:cNvPr id="35689" name="Line 6">
          <a:extLst>
            <a:ext uri="{FF2B5EF4-FFF2-40B4-BE49-F238E27FC236}">
              <a16:creationId xmlns:a16="http://schemas.microsoft.com/office/drawing/2014/main" id="{00000000-0008-0000-0300-0000698B0000}"/>
            </a:ext>
          </a:extLst>
        </xdr:cNvPr>
        <xdr:cNvSpPr>
          <a:spLocks noChangeShapeType="1"/>
        </xdr:cNvSpPr>
      </xdr:nvSpPr>
      <xdr:spPr bwMode="auto">
        <a:xfrm>
          <a:off x="6667500" y="676275"/>
          <a:ext cx="542925" cy="133350"/>
        </a:xfrm>
        <a:prstGeom prst="line">
          <a:avLst/>
        </a:prstGeom>
        <a:noFill/>
        <a:ln w="57150">
          <a:solidFill>
            <a:srgbClr xmlns:mc="http://schemas.openxmlformats.org/markup-compatibility/2006" xmlns:a14="http://schemas.microsoft.com/office/drawing/2010/main" val="000000" mc:Ignorable="a14" a14:legacySpreadsheetColorIndex="64"/>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5295900</xdr:colOff>
      <xdr:row>9</xdr:row>
      <xdr:rowOff>133350</xdr:rowOff>
    </xdr:from>
    <xdr:to>
      <xdr:col>5</xdr:col>
      <xdr:colOff>5305425</xdr:colOff>
      <xdr:row>13</xdr:row>
      <xdr:rowOff>123825</xdr:rowOff>
    </xdr:to>
    <xdr:cxnSp macro="">
      <xdr:nvCxnSpPr>
        <xdr:cNvPr id="35690" name="AutoShape 12">
          <a:extLst>
            <a:ext uri="{FF2B5EF4-FFF2-40B4-BE49-F238E27FC236}">
              <a16:creationId xmlns:a16="http://schemas.microsoft.com/office/drawing/2014/main" id="{00000000-0008-0000-0300-00006A8B0000}"/>
            </a:ext>
          </a:extLst>
        </xdr:cNvPr>
        <xdr:cNvCxnSpPr>
          <a:cxnSpLocks noChangeShapeType="1"/>
        </xdr:cNvCxnSpPr>
      </xdr:nvCxnSpPr>
      <xdr:spPr bwMode="auto">
        <a:xfrm rot="10800000" flipH="1" flipV="1">
          <a:off x="7677150" y="2800350"/>
          <a:ext cx="9525" cy="1133475"/>
        </a:xfrm>
        <a:prstGeom prst="bentConnector3">
          <a:avLst>
            <a:gd name="adj1" fmla="val -2400000"/>
          </a:avLst>
        </a:prstGeom>
        <a:noFill/>
        <a:ln w="38100">
          <a:solidFill>
            <a:srgbClr xmlns:mc="http://schemas.openxmlformats.org/markup-compatibility/2006" xmlns:a14="http://schemas.microsoft.com/office/drawing/2010/main" val="000000" mc:Ignorable="a14" a14:legacySpreadsheetColorIndex="64"/>
          </a:solidFill>
          <a:miter lim="800000"/>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0</xdr:col>
      <xdr:colOff>106680</xdr:colOff>
      <xdr:row>0</xdr:row>
      <xdr:rowOff>76200</xdr:rowOff>
    </xdr:from>
    <xdr:to>
      <xdr:col>3</xdr:col>
      <xdr:colOff>38100</xdr:colOff>
      <xdr:row>0</xdr:row>
      <xdr:rowOff>315736</xdr:rowOff>
    </xdr:to>
    <xdr:pic>
      <xdr:nvPicPr>
        <xdr:cNvPr id="2" name="Picture 1">
          <a:extLst>
            <a:ext uri="{FF2B5EF4-FFF2-40B4-BE49-F238E27FC236}">
              <a16:creationId xmlns:a16="http://schemas.microsoft.com/office/drawing/2014/main" id="{8E4BCECD-8818-8148-5A5E-75BE0EEA8D05}"/>
            </a:ext>
          </a:extLst>
        </xdr:cNvPr>
        <xdr:cNvPicPr>
          <a:picLocks noChangeAspect="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06680" y="76200"/>
          <a:ext cx="1478280" cy="239536"/>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388620</xdr:colOff>
          <xdr:row>0</xdr:row>
          <xdr:rowOff>99060</xdr:rowOff>
        </xdr:from>
        <xdr:to>
          <xdr:col>3</xdr:col>
          <xdr:colOff>312420</xdr:colOff>
          <xdr:row>0</xdr:row>
          <xdr:rowOff>457200</xdr:rowOff>
        </xdr:to>
        <xdr:sp macro="" textlink="">
          <xdr:nvSpPr>
            <xdr:cNvPr id="15361" name="Button 1" hidden="1">
              <a:extLst>
                <a:ext uri="{63B3BB69-23CF-44E3-9099-C40C66FF867C}">
                  <a14:compatExt spid="_x0000_s15361"/>
                </a:ext>
                <a:ext uri="{FF2B5EF4-FFF2-40B4-BE49-F238E27FC236}">
                  <a16:creationId xmlns:a16="http://schemas.microsoft.com/office/drawing/2014/main" id="{00000000-0008-0000-0400-0000013C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en-US" sz="1400" b="1" i="0" u="none" strike="noStrike" baseline="0">
                  <a:solidFill>
                    <a:srgbClr val="000000"/>
                  </a:solidFill>
                  <a:latin typeface="Arial"/>
                  <a:cs typeface="Arial"/>
                </a:rPr>
                <a:t>print</a:t>
              </a:r>
            </a:p>
          </xdr:txBody>
        </xdr:sp>
        <xdr:clientData fPrintsWithSheet="0"/>
      </xdr:twoCellAnchor>
    </mc:Choice>
    <mc:Fallback/>
  </mc:AlternateContent>
  <xdr:twoCellAnchor editAs="oneCell">
    <xdr:from>
      <xdr:col>1</xdr:col>
      <xdr:colOff>266700</xdr:colOff>
      <xdr:row>1</xdr:row>
      <xdr:rowOff>121920</xdr:rowOff>
    </xdr:from>
    <xdr:to>
      <xdr:col>3</xdr:col>
      <xdr:colOff>518160</xdr:colOff>
      <xdr:row>1</xdr:row>
      <xdr:rowOff>365160</xdr:rowOff>
    </xdr:to>
    <xdr:pic>
      <xdr:nvPicPr>
        <xdr:cNvPr id="3" name="Picture 2">
          <a:extLst>
            <a:ext uri="{FF2B5EF4-FFF2-40B4-BE49-F238E27FC236}">
              <a16:creationId xmlns:a16="http://schemas.microsoft.com/office/drawing/2014/main" id="{6348FE9E-CC05-DC6C-22A5-BAAEAC6411F4}"/>
            </a:ext>
          </a:extLst>
        </xdr:cNvPr>
        <xdr:cNvPicPr>
          <a:picLocks noChangeAspect="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358140" y="678180"/>
          <a:ext cx="1501140" cy="243240"/>
        </a:xfrm>
        <a:prstGeom prst="rect">
          <a:avLst/>
        </a:prstGeom>
        <a:noFill/>
        <a:ln>
          <a:noFill/>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16</xdr:col>
      <xdr:colOff>66675</xdr:colOff>
      <xdr:row>6</xdr:row>
      <xdr:rowOff>0</xdr:rowOff>
    </xdr:from>
    <xdr:to>
      <xdr:col>19</xdr:col>
      <xdr:colOff>104775</xdr:colOff>
      <xdr:row>6</xdr:row>
      <xdr:rowOff>0</xdr:rowOff>
    </xdr:to>
    <xdr:sp macro="" textlink="">
      <xdr:nvSpPr>
        <xdr:cNvPr id="8193" name="Text Box 1">
          <a:extLst>
            <a:ext uri="{FF2B5EF4-FFF2-40B4-BE49-F238E27FC236}">
              <a16:creationId xmlns:a16="http://schemas.microsoft.com/office/drawing/2014/main" id="{00000000-0008-0000-0500-000001200000}"/>
            </a:ext>
          </a:extLst>
        </xdr:cNvPr>
        <xdr:cNvSpPr txBox="1">
          <a:spLocks noChangeArrowheads="1"/>
        </xdr:cNvSpPr>
      </xdr:nvSpPr>
      <xdr:spPr bwMode="auto">
        <a:xfrm>
          <a:off x="7496175" y="1485900"/>
          <a:ext cx="28575" cy="0"/>
        </a:xfrm>
        <a:prstGeom prst="rect">
          <a:avLst/>
        </a:prstGeom>
        <a:solidFill>
          <a:srgbClr xmlns:mc="http://schemas.openxmlformats.org/markup-compatibility/2006" xmlns:a14="http://schemas.microsoft.com/office/drawing/2010/main" val="C0C0C0" mc:Ignorable="a14" a14:legacySpreadsheetColorIndex="22"/>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36576" bIns="0" anchor="t" upright="1"/>
        <a:lstStyle/>
        <a:p>
          <a:pPr algn="ctr" rtl="0">
            <a:defRPr sz="1000"/>
          </a:pPr>
          <a:r>
            <a:rPr lang="de-DE" sz="1400" b="0" i="0" u="none" strike="noStrike" baseline="0">
              <a:solidFill>
                <a:srgbClr val="0000FF"/>
              </a:solidFill>
              <a:latin typeface="Arial"/>
              <a:cs typeface="Arial"/>
            </a:rPr>
            <a:t>Rank Failure Types</a:t>
          </a:r>
        </a:p>
      </xdr:txBody>
    </xdr:sp>
    <xdr:clientData/>
  </xdr:twoCellAnchor>
  <xdr:twoCellAnchor editAs="oneCell">
    <xdr:from>
      <xdr:col>0</xdr:col>
      <xdr:colOff>141768</xdr:colOff>
      <xdr:row>0</xdr:row>
      <xdr:rowOff>194930</xdr:rowOff>
    </xdr:from>
    <xdr:to>
      <xdr:col>2</xdr:col>
      <xdr:colOff>318977</xdr:colOff>
      <xdr:row>0</xdr:row>
      <xdr:rowOff>434696</xdr:rowOff>
    </xdr:to>
    <xdr:pic>
      <xdr:nvPicPr>
        <xdr:cNvPr id="2" name="Picture 1">
          <a:extLst>
            <a:ext uri="{FF2B5EF4-FFF2-40B4-BE49-F238E27FC236}">
              <a16:creationId xmlns:a16="http://schemas.microsoft.com/office/drawing/2014/main" id="{C7C61D2A-FE5F-5285-8728-741A7BCDBE6B}"/>
            </a:ext>
          </a:extLst>
        </xdr:cNvPr>
        <xdr:cNvPicPr>
          <a:picLocks noChangeAspect="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41768" y="194930"/>
          <a:ext cx="1479697" cy="239766"/>
        </a:xfrm>
        <a:prstGeom prst="rect">
          <a:avLst/>
        </a:prstGeom>
        <a:noFill/>
        <a:ln>
          <a:noFill/>
        </a:ln>
      </xdr:spPr>
    </xdr:pic>
    <xdr:clientData/>
  </xdr:twoCellAnchor>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trlProp" Target="../ctrlProps/ctrlProp8.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trlProp" Target="../ctrlProps/ctrlProp9.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K197"/>
  <sheetViews>
    <sheetView showGridLines="0" tabSelected="1" showOutlineSymbols="0" zoomScaleNormal="100" workbookViewId="0">
      <selection sqref="A1:K1"/>
    </sheetView>
  </sheetViews>
  <sheetFormatPr defaultColWidth="0" defaultRowHeight="12.75" customHeight="1" zeroHeight="1" x14ac:dyDescent="0.25"/>
  <cols>
    <col min="1" max="6" width="9.109375" style="116" customWidth="1"/>
    <col min="7" max="7" width="11.44140625" style="116" customWidth="1"/>
    <col min="8" max="8" width="15.109375" style="116" bestFit="1" customWidth="1"/>
    <col min="9" max="9" width="5.109375" style="116" customWidth="1"/>
    <col min="10" max="10" width="5.6640625" style="116" customWidth="1"/>
    <col min="11" max="11" width="7.5546875" style="116" customWidth="1"/>
    <col min="12" max="12" width="0.44140625" style="116" customWidth="1"/>
    <col min="13" max="16384" width="0" style="116" hidden="1"/>
  </cols>
  <sheetData>
    <row r="1" spans="1:11" ht="45.75" customHeight="1" x14ac:dyDescent="0.25">
      <c r="A1" s="253" t="s">
        <v>0</v>
      </c>
      <c r="B1" s="254"/>
      <c r="C1" s="254"/>
      <c r="D1" s="254"/>
      <c r="E1" s="254"/>
      <c r="F1" s="254"/>
      <c r="G1" s="254"/>
      <c r="H1" s="254"/>
      <c r="I1" s="254"/>
      <c r="J1" s="254"/>
      <c r="K1" s="255"/>
    </row>
    <row r="2" spans="1:11" ht="13.2" x14ac:dyDescent="0.25">
      <c r="A2" s="256" t="s">
        <v>1</v>
      </c>
      <c r="B2" s="257"/>
      <c r="C2" s="257"/>
      <c r="D2" s="257"/>
      <c r="E2" s="257"/>
      <c r="F2" s="257"/>
      <c r="G2" s="257"/>
      <c r="H2" s="257"/>
      <c r="I2" s="257"/>
      <c r="J2" s="257"/>
      <c r="K2" s="258"/>
    </row>
    <row r="3" spans="1:11" ht="13.2" x14ac:dyDescent="0.25">
      <c r="A3" s="259"/>
      <c r="B3" s="260"/>
      <c r="C3" s="260"/>
      <c r="D3" s="260"/>
      <c r="E3" s="260"/>
      <c r="F3" s="260"/>
      <c r="G3" s="260"/>
      <c r="H3" s="260"/>
      <c r="I3" s="260"/>
      <c r="J3" s="260"/>
      <c r="K3" s="261"/>
    </row>
    <row r="4" spans="1:11" ht="13.2" x14ac:dyDescent="0.25">
      <c r="A4" s="262"/>
      <c r="B4" s="263"/>
      <c r="C4" s="263"/>
      <c r="D4" s="263"/>
      <c r="E4" s="263"/>
      <c r="F4" s="263"/>
      <c r="G4" s="263"/>
      <c r="H4" s="263"/>
      <c r="I4" s="263"/>
      <c r="J4" s="263"/>
      <c r="K4" s="264"/>
    </row>
    <row r="5" spans="1:11" ht="13.2" x14ac:dyDescent="0.25">
      <c r="A5" s="117" t="s">
        <v>2</v>
      </c>
      <c r="B5" s="118"/>
      <c r="C5" s="119"/>
      <c r="D5" s="120" t="s">
        <v>3</v>
      </c>
      <c r="E5" s="121" t="s">
        <v>4</v>
      </c>
      <c r="F5" s="120" t="str">
        <f>Historie!G5</f>
        <v>8a</v>
      </c>
      <c r="G5" s="122" t="s">
        <v>5</v>
      </c>
      <c r="H5" s="123">
        <f>Historie!L5</f>
        <v>44497</v>
      </c>
      <c r="I5" s="124"/>
      <c r="J5" s="125" t="str">
        <f>Historie!O5</f>
        <v>Purchasing</v>
      </c>
      <c r="K5" s="126"/>
    </row>
    <row r="6" spans="1:11" ht="17.399999999999999" x14ac:dyDescent="0.3">
      <c r="A6" s="127" t="s">
        <v>6</v>
      </c>
      <c r="B6" s="128"/>
      <c r="C6" s="128"/>
      <c r="D6" s="128"/>
      <c r="E6" s="128"/>
      <c r="F6" s="128"/>
      <c r="G6" s="128"/>
      <c r="H6" s="128"/>
      <c r="I6" s="128"/>
      <c r="J6" s="128"/>
      <c r="K6" s="129"/>
    </row>
    <row r="7" spans="1:11" ht="22.5" customHeight="1" x14ac:dyDescent="0.25">
      <c r="A7" s="265" t="s">
        <v>7</v>
      </c>
      <c r="B7" s="266"/>
      <c r="C7" s="266"/>
      <c r="D7" s="266"/>
      <c r="E7" s="266"/>
      <c r="F7" s="266"/>
      <c r="G7" s="266"/>
      <c r="H7" s="266"/>
      <c r="I7" s="266"/>
      <c r="J7" s="266"/>
      <c r="K7" s="267"/>
    </row>
    <row r="8" spans="1:11" ht="12.75" customHeight="1" x14ac:dyDescent="0.25">
      <c r="A8" s="268"/>
      <c r="B8" s="269"/>
      <c r="C8" s="269"/>
      <c r="D8" s="269"/>
      <c r="E8" s="269"/>
      <c r="F8" s="269"/>
      <c r="G8" s="269"/>
      <c r="H8" s="269"/>
      <c r="I8" s="269"/>
      <c r="J8" s="269"/>
      <c r="K8" s="270"/>
    </row>
    <row r="9" spans="1:11" ht="13.2" x14ac:dyDescent="0.25">
      <c r="A9" s="268"/>
      <c r="B9" s="269"/>
      <c r="C9" s="269"/>
      <c r="D9" s="269"/>
      <c r="E9" s="269"/>
      <c r="F9" s="269"/>
      <c r="G9" s="269"/>
      <c r="H9" s="269"/>
      <c r="I9" s="269"/>
      <c r="J9" s="269"/>
      <c r="K9" s="270"/>
    </row>
    <row r="10" spans="1:11" ht="15" customHeight="1" x14ac:dyDescent="0.25">
      <c r="A10" s="271"/>
      <c r="B10" s="272"/>
      <c r="C10" s="272"/>
      <c r="D10" s="272"/>
      <c r="E10" s="272"/>
      <c r="F10" s="272"/>
      <c r="G10" s="272"/>
      <c r="H10" s="272"/>
      <c r="I10" s="272"/>
      <c r="J10" s="272"/>
      <c r="K10" s="273"/>
    </row>
    <row r="11" spans="1:11" ht="8.25" customHeight="1" x14ac:dyDescent="0.3">
      <c r="A11" s="127"/>
      <c r="B11" s="128"/>
      <c r="C11" s="128"/>
      <c r="D11" s="128"/>
      <c r="E11" s="128"/>
      <c r="F11" s="128"/>
      <c r="G11" s="128"/>
      <c r="H11" s="128"/>
      <c r="I11" s="128"/>
      <c r="J11" s="128"/>
      <c r="K11" s="129"/>
    </row>
    <row r="12" spans="1:11" ht="31.5" customHeight="1" x14ac:dyDescent="0.25">
      <c r="A12" s="265" t="s">
        <v>8</v>
      </c>
      <c r="B12" s="266"/>
      <c r="C12" s="266"/>
      <c r="D12" s="266"/>
      <c r="E12" s="266"/>
      <c r="F12" s="266"/>
      <c r="G12" s="266"/>
      <c r="H12" s="266"/>
      <c r="I12" s="266"/>
      <c r="J12" s="266"/>
      <c r="K12" s="267"/>
    </row>
    <row r="13" spans="1:11" ht="16.5" customHeight="1" x14ac:dyDescent="0.25">
      <c r="A13" s="271"/>
      <c r="B13" s="272"/>
      <c r="C13" s="272"/>
      <c r="D13" s="272"/>
      <c r="E13" s="272"/>
      <c r="F13" s="272"/>
      <c r="G13" s="272"/>
      <c r="H13" s="272"/>
      <c r="I13" s="272"/>
      <c r="J13" s="272"/>
      <c r="K13" s="273"/>
    </row>
    <row r="14" spans="1:11" ht="17.25" customHeight="1" x14ac:dyDescent="0.25">
      <c r="A14" s="274" t="s">
        <v>9</v>
      </c>
      <c r="B14" s="275"/>
      <c r="C14" s="275"/>
      <c r="D14" s="275"/>
      <c r="E14" s="275"/>
      <c r="F14" s="275"/>
      <c r="G14" s="275"/>
      <c r="H14" s="275"/>
      <c r="I14" s="275"/>
      <c r="J14" s="275"/>
      <c r="K14" s="276"/>
    </row>
    <row r="15" spans="1:11" ht="37.5" customHeight="1" x14ac:dyDescent="0.25">
      <c r="A15" s="245" t="s">
        <v>10</v>
      </c>
      <c r="B15" s="246"/>
      <c r="C15" s="246"/>
      <c r="D15" s="246"/>
      <c r="E15" s="246"/>
      <c r="F15" s="246"/>
      <c r="G15" s="246"/>
      <c r="H15" s="246"/>
      <c r="I15" s="246"/>
      <c r="J15" s="246"/>
      <c r="K15" s="247"/>
    </row>
    <row r="16" spans="1:11" ht="13.2" x14ac:dyDescent="0.25">
      <c r="A16" s="130"/>
      <c r="B16" s="131"/>
      <c r="C16" s="131"/>
      <c r="D16" s="131"/>
      <c r="E16" s="131"/>
      <c r="F16" s="131"/>
      <c r="G16" s="131"/>
      <c r="H16" s="131"/>
      <c r="I16" s="131"/>
      <c r="J16" s="131"/>
      <c r="K16" s="132"/>
    </row>
    <row r="17" spans="1:11" ht="15" customHeight="1" x14ac:dyDescent="0.25">
      <c r="A17" s="248" t="s">
        <v>11</v>
      </c>
      <c r="B17" s="133" t="s">
        <v>12</v>
      </c>
      <c r="C17" s="131"/>
      <c r="D17" s="131"/>
      <c r="E17" s="131"/>
      <c r="F17" s="131"/>
      <c r="G17" s="131"/>
      <c r="H17" s="131"/>
      <c r="I17" s="131"/>
      <c r="J17" s="131"/>
      <c r="K17" s="132"/>
    </row>
    <row r="18" spans="1:11" ht="54" customHeight="1" x14ac:dyDescent="0.25">
      <c r="A18" s="248"/>
      <c r="B18" s="249" t="s">
        <v>13</v>
      </c>
      <c r="C18" s="250"/>
      <c r="D18" s="250"/>
      <c r="E18" s="250"/>
      <c r="F18" s="250"/>
      <c r="G18" s="250"/>
      <c r="H18" s="250"/>
      <c r="I18" s="250"/>
      <c r="J18" s="250"/>
      <c r="K18" s="251"/>
    </row>
    <row r="19" spans="1:11" ht="15" customHeight="1" x14ac:dyDescent="0.25">
      <c r="A19" s="248" t="s">
        <v>14</v>
      </c>
      <c r="B19" s="252" t="s">
        <v>15</v>
      </c>
      <c r="C19" s="252"/>
      <c r="D19" s="252"/>
      <c r="E19" s="252"/>
      <c r="F19" s="131"/>
      <c r="G19" s="131"/>
      <c r="H19" s="131"/>
      <c r="I19" s="131"/>
      <c r="J19" s="131"/>
      <c r="K19" s="132"/>
    </row>
    <row r="20" spans="1:11" ht="59.25" customHeight="1" x14ac:dyDescent="0.25">
      <c r="A20" s="248"/>
      <c r="B20" s="249" t="s">
        <v>16</v>
      </c>
      <c r="C20" s="250"/>
      <c r="D20" s="250"/>
      <c r="E20" s="250"/>
      <c r="F20" s="250"/>
      <c r="G20" s="250"/>
      <c r="H20" s="250"/>
      <c r="I20" s="250"/>
      <c r="J20" s="250"/>
      <c r="K20" s="251"/>
    </row>
    <row r="21" spans="1:11" ht="15" customHeight="1" x14ac:dyDescent="0.25">
      <c r="A21" s="248" t="s">
        <v>17</v>
      </c>
      <c r="B21" s="252" t="s">
        <v>18</v>
      </c>
      <c r="C21" s="252"/>
      <c r="D21" s="131"/>
      <c r="E21" s="131"/>
      <c r="F21" s="131"/>
      <c r="G21" s="131"/>
      <c r="H21" s="131"/>
      <c r="I21" s="131"/>
      <c r="J21" s="131"/>
      <c r="K21" s="132"/>
    </row>
    <row r="22" spans="1:11" ht="64.5" customHeight="1" x14ac:dyDescent="0.25">
      <c r="A22" s="248"/>
      <c r="B22" s="249" t="s">
        <v>19</v>
      </c>
      <c r="C22" s="250"/>
      <c r="D22" s="250"/>
      <c r="E22" s="250"/>
      <c r="F22" s="250"/>
      <c r="G22" s="250"/>
      <c r="H22" s="250"/>
      <c r="I22" s="250"/>
      <c r="J22" s="250"/>
      <c r="K22" s="251"/>
    </row>
    <row r="23" spans="1:11" ht="15" customHeight="1" x14ac:dyDescent="0.25">
      <c r="A23" s="248" t="s">
        <v>20</v>
      </c>
      <c r="B23" s="133" t="s">
        <v>21</v>
      </c>
      <c r="C23" s="131"/>
      <c r="D23" s="131"/>
      <c r="E23" s="131"/>
      <c r="F23" s="131"/>
      <c r="G23" s="131"/>
      <c r="H23" s="131"/>
      <c r="I23" s="131"/>
      <c r="J23" s="131"/>
      <c r="K23" s="132"/>
    </row>
    <row r="24" spans="1:11" ht="68.25" customHeight="1" x14ac:dyDescent="0.25">
      <c r="A24" s="248"/>
      <c r="B24" s="249" t="s">
        <v>22</v>
      </c>
      <c r="C24" s="250"/>
      <c r="D24" s="250"/>
      <c r="E24" s="250"/>
      <c r="F24" s="250"/>
      <c r="G24" s="250"/>
      <c r="H24" s="250"/>
      <c r="I24" s="250"/>
      <c r="J24" s="250"/>
      <c r="K24" s="251"/>
    </row>
    <row r="25" spans="1:11" ht="5.25" customHeight="1" x14ac:dyDescent="0.25">
      <c r="A25" s="134"/>
      <c r="B25" s="135"/>
      <c r="C25" s="135"/>
      <c r="D25" s="135"/>
      <c r="E25" s="135"/>
      <c r="F25" s="135"/>
      <c r="G25" s="135"/>
      <c r="H25" s="135"/>
      <c r="I25" s="135"/>
      <c r="J25" s="135"/>
      <c r="K25" s="136"/>
    </row>
    <row r="26" spans="1:11" ht="16.5" customHeight="1" x14ac:dyDescent="0.25">
      <c r="A26" s="274" t="s">
        <v>23</v>
      </c>
      <c r="B26" s="275"/>
      <c r="C26" s="275"/>
      <c r="D26" s="275"/>
      <c r="E26" s="275"/>
      <c r="F26" s="275"/>
      <c r="G26" s="275"/>
      <c r="H26" s="275"/>
      <c r="I26" s="275"/>
      <c r="J26" s="275"/>
      <c r="K26" s="276"/>
    </row>
    <row r="27" spans="1:11" ht="16.5" customHeight="1" x14ac:dyDescent="0.25">
      <c r="A27" s="274" t="s">
        <v>24</v>
      </c>
      <c r="B27" s="275"/>
      <c r="C27" s="275"/>
      <c r="D27" s="275"/>
      <c r="E27" s="275"/>
      <c r="F27" s="275"/>
      <c r="G27" s="275"/>
      <c r="H27" s="275"/>
      <c r="I27" s="275"/>
      <c r="J27" s="275"/>
      <c r="K27" s="276"/>
    </row>
    <row r="28" spans="1:11" ht="60" customHeight="1" x14ac:dyDescent="0.25">
      <c r="A28" s="245" t="s">
        <v>25</v>
      </c>
      <c r="B28" s="246"/>
      <c r="C28" s="246"/>
      <c r="D28" s="246"/>
      <c r="E28" s="246"/>
      <c r="F28" s="246"/>
      <c r="G28" s="246"/>
      <c r="H28" s="246"/>
      <c r="I28" s="246"/>
      <c r="J28" s="246"/>
      <c r="K28" s="247"/>
    </row>
    <row r="29" spans="1:11" ht="16.5" customHeight="1" x14ac:dyDescent="0.25">
      <c r="A29" s="274" t="s">
        <v>26</v>
      </c>
      <c r="B29" s="275"/>
      <c r="C29" s="275"/>
      <c r="D29" s="275"/>
      <c r="E29" s="275"/>
      <c r="F29" s="275"/>
      <c r="G29" s="275"/>
      <c r="H29" s="275"/>
      <c r="I29" s="275"/>
      <c r="J29" s="275"/>
      <c r="K29" s="276"/>
    </row>
    <row r="30" spans="1:11" ht="51.75" customHeight="1" x14ac:dyDescent="0.25">
      <c r="A30" s="280" t="s">
        <v>27</v>
      </c>
      <c r="B30" s="281"/>
      <c r="C30" s="281"/>
      <c r="D30" s="281"/>
      <c r="E30" s="281"/>
      <c r="F30" s="281"/>
      <c r="G30" s="281"/>
      <c r="H30" s="281"/>
      <c r="I30" s="281"/>
      <c r="J30" s="281"/>
      <c r="K30" s="282"/>
    </row>
    <row r="31" spans="1:11" ht="16.5" customHeight="1" x14ac:dyDescent="0.25">
      <c r="A31" s="274" t="s">
        <v>28</v>
      </c>
      <c r="B31" s="275"/>
      <c r="C31" s="275"/>
      <c r="D31" s="275"/>
      <c r="E31" s="275"/>
      <c r="F31" s="275"/>
      <c r="G31" s="275"/>
      <c r="H31" s="275"/>
      <c r="I31" s="275"/>
      <c r="J31" s="275"/>
      <c r="K31" s="276"/>
    </row>
    <row r="32" spans="1:11" ht="13.2" x14ac:dyDescent="0.25">
      <c r="A32" s="277" t="s">
        <v>29</v>
      </c>
      <c r="B32" s="278"/>
      <c r="C32" s="278"/>
      <c r="D32" s="278"/>
      <c r="E32" s="278"/>
      <c r="F32" s="278"/>
      <c r="G32" s="278"/>
      <c r="H32" s="278"/>
      <c r="I32" s="278"/>
      <c r="J32" s="278"/>
      <c r="K32" s="279"/>
    </row>
    <row r="33" spans="1:11" ht="13.2" x14ac:dyDescent="0.25">
      <c r="A33" s="277" t="s">
        <v>30</v>
      </c>
      <c r="B33" s="278"/>
      <c r="C33" s="278"/>
      <c r="D33" s="278"/>
      <c r="E33" s="278"/>
      <c r="F33" s="278"/>
      <c r="G33" s="278"/>
      <c r="H33" s="278"/>
      <c r="I33" s="278"/>
      <c r="J33" s="278"/>
      <c r="K33" s="279"/>
    </row>
    <row r="34" spans="1:11" ht="13.2" x14ac:dyDescent="0.25">
      <c r="A34" s="277"/>
      <c r="B34" s="278"/>
      <c r="C34" s="278"/>
      <c r="D34" s="278"/>
      <c r="E34" s="278"/>
      <c r="F34" s="278"/>
      <c r="G34" s="278"/>
      <c r="H34" s="278"/>
      <c r="I34" s="278"/>
      <c r="J34" s="278"/>
      <c r="K34" s="279"/>
    </row>
    <row r="35" spans="1:11" ht="13.2" x14ac:dyDescent="0.25">
      <c r="A35" s="277" t="s">
        <v>31</v>
      </c>
      <c r="B35" s="278"/>
      <c r="C35" s="278"/>
      <c r="D35" s="278"/>
      <c r="E35" s="278"/>
      <c r="F35" s="278"/>
      <c r="G35" s="278"/>
      <c r="H35" s="278"/>
      <c r="I35" s="278"/>
      <c r="J35" s="278"/>
      <c r="K35" s="279"/>
    </row>
    <row r="36" spans="1:11" ht="117" customHeight="1" x14ac:dyDescent="0.25">
      <c r="A36" s="130"/>
      <c r="B36" s="131"/>
      <c r="C36" s="131"/>
      <c r="D36" s="131"/>
      <c r="E36" s="131"/>
      <c r="F36" s="131"/>
      <c r="G36" s="131"/>
      <c r="H36" s="131"/>
      <c r="I36" s="131"/>
      <c r="J36" s="131"/>
      <c r="K36" s="132"/>
    </row>
    <row r="37" spans="1:11" ht="13.2" x14ac:dyDescent="0.25">
      <c r="A37" s="130"/>
      <c r="B37" s="131"/>
      <c r="C37" s="131"/>
      <c r="D37" s="131"/>
      <c r="E37" s="131"/>
      <c r="F37" s="131"/>
      <c r="G37" s="131"/>
      <c r="H37" s="131"/>
      <c r="I37" s="131"/>
      <c r="J37" s="131"/>
      <c r="K37" s="132"/>
    </row>
    <row r="38" spans="1:11" ht="13.2" x14ac:dyDescent="0.25">
      <c r="A38" s="130"/>
      <c r="B38" s="131"/>
      <c r="C38" s="131"/>
      <c r="D38" s="131"/>
      <c r="E38" s="131"/>
      <c r="F38" s="131"/>
      <c r="G38" s="131"/>
      <c r="H38" s="131"/>
      <c r="I38" s="131"/>
      <c r="J38" s="131"/>
      <c r="K38" s="132"/>
    </row>
    <row r="39" spans="1:11" ht="13.2" x14ac:dyDescent="0.25">
      <c r="A39" s="130"/>
      <c r="B39" s="131"/>
      <c r="C39" s="131"/>
      <c r="D39" s="131"/>
      <c r="E39" s="131"/>
      <c r="F39" s="131"/>
      <c r="G39" s="131"/>
      <c r="H39" s="131"/>
      <c r="I39" s="131"/>
      <c r="J39" s="131"/>
      <c r="K39" s="132"/>
    </row>
    <row r="40" spans="1:11" ht="13.2" x14ac:dyDescent="0.25">
      <c r="A40" s="130"/>
      <c r="B40" s="131"/>
      <c r="C40" s="131"/>
      <c r="D40" s="131"/>
      <c r="E40" s="131"/>
      <c r="F40" s="131"/>
      <c r="G40" s="131"/>
      <c r="H40" s="131"/>
      <c r="I40" s="131"/>
      <c r="J40" s="131"/>
      <c r="K40" s="132"/>
    </row>
    <row r="41" spans="1:11" ht="37.5" customHeight="1" x14ac:dyDescent="0.25">
      <c r="A41" s="130"/>
      <c r="B41" s="131"/>
      <c r="C41" s="131"/>
      <c r="D41" s="131"/>
      <c r="E41" s="131"/>
      <c r="F41" s="131"/>
      <c r="G41" s="131"/>
      <c r="H41" s="131"/>
      <c r="I41" s="131"/>
      <c r="J41" s="131"/>
      <c r="K41" s="132"/>
    </row>
    <row r="42" spans="1:11" ht="15.75" customHeight="1" x14ac:dyDescent="0.25">
      <c r="A42" s="130"/>
      <c r="B42" s="131"/>
      <c r="C42" s="131"/>
      <c r="D42" s="131"/>
      <c r="E42" s="131"/>
      <c r="F42" s="131"/>
      <c r="G42" s="131"/>
      <c r="H42" s="131"/>
      <c r="I42" s="131"/>
      <c r="J42" s="131"/>
      <c r="K42" s="132"/>
    </row>
    <row r="43" spans="1:11" ht="16.5" customHeight="1" x14ac:dyDescent="0.25">
      <c r="A43" s="274" t="s">
        <v>32</v>
      </c>
      <c r="B43" s="275"/>
      <c r="C43" s="275"/>
      <c r="D43" s="275"/>
      <c r="E43" s="275"/>
      <c r="F43" s="275"/>
      <c r="G43" s="275"/>
      <c r="H43" s="275"/>
      <c r="I43" s="275"/>
      <c r="J43" s="275"/>
      <c r="K43" s="276"/>
    </row>
    <row r="44" spans="1:11" ht="36" customHeight="1" x14ac:dyDescent="0.25">
      <c r="A44" s="277" t="s">
        <v>33</v>
      </c>
      <c r="B44" s="278"/>
      <c r="C44" s="278"/>
      <c r="D44" s="278"/>
      <c r="E44" s="278"/>
      <c r="F44" s="278"/>
      <c r="G44" s="278"/>
      <c r="H44" s="278"/>
      <c r="I44" s="278"/>
      <c r="J44" s="278"/>
      <c r="K44" s="279"/>
    </row>
    <row r="45" spans="1:11" ht="34.5" customHeight="1" x14ac:dyDescent="0.25">
      <c r="A45" s="277" t="s">
        <v>34</v>
      </c>
      <c r="B45" s="278"/>
      <c r="C45" s="278"/>
      <c r="D45" s="278"/>
      <c r="E45" s="278"/>
      <c r="F45" s="278"/>
      <c r="G45" s="278"/>
      <c r="H45" s="278"/>
      <c r="I45" s="278"/>
      <c r="J45" s="278"/>
      <c r="K45" s="279"/>
    </row>
    <row r="46" spans="1:11" ht="33" customHeight="1" x14ac:dyDescent="0.25">
      <c r="A46" s="277" t="s">
        <v>35</v>
      </c>
      <c r="B46" s="278"/>
      <c r="C46" s="278"/>
      <c r="D46" s="278"/>
      <c r="E46" s="278"/>
      <c r="F46" s="278"/>
      <c r="G46" s="278"/>
      <c r="H46" s="278"/>
      <c r="I46" s="278"/>
      <c r="J46" s="278"/>
      <c r="K46" s="279"/>
    </row>
    <row r="47" spans="1:11" ht="16.5" customHeight="1" x14ac:dyDescent="0.25">
      <c r="A47" s="274" t="s">
        <v>36</v>
      </c>
      <c r="B47" s="275"/>
      <c r="C47" s="275"/>
      <c r="D47" s="275"/>
      <c r="E47" s="275"/>
      <c r="F47" s="275"/>
      <c r="G47" s="275"/>
      <c r="H47" s="275"/>
      <c r="I47" s="275"/>
      <c r="J47" s="275"/>
      <c r="K47" s="276"/>
    </row>
    <row r="48" spans="1:11" ht="29.25" customHeight="1" x14ac:dyDescent="0.25">
      <c r="A48" s="277" t="s">
        <v>37</v>
      </c>
      <c r="B48" s="278"/>
      <c r="C48" s="278"/>
      <c r="D48" s="278"/>
      <c r="E48" s="278"/>
      <c r="F48" s="278"/>
      <c r="G48" s="278"/>
      <c r="H48" s="278"/>
      <c r="I48" s="278"/>
      <c r="J48" s="278"/>
      <c r="K48" s="279"/>
    </row>
    <row r="49" spans="1:11" ht="57" customHeight="1" x14ac:dyDescent="0.25">
      <c r="A49" s="288" t="s">
        <v>38</v>
      </c>
      <c r="B49" s="252"/>
      <c r="C49" s="252"/>
      <c r="D49" s="252"/>
      <c r="E49" s="252"/>
      <c r="F49" s="252"/>
      <c r="G49" s="252"/>
      <c r="H49" s="252"/>
      <c r="I49" s="252"/>
      <c r="J49" s="252"/>
      <c r="K49" s="289"/>
    </row>
    <row r="50" spans="1:11" ht="13.2" x14ac:dyDescent="0.25">
      <c r="A50" s="290" t="s">
        <v>39</v>
      </c>
      <c r="B50" s="291"/>
      <c r="C50" s="291"/>
      <c r="D50" s="291"/>
      <c r="E50" s="291"/>
      <c r="F50" s="291"/>
      <c r="G50" s="291"/>
      <c r="H50" s="291"/>
      <c r="I50" s="291"/>
      <c r="J50" s="291"/>
      <c r="K50" s="292"/>
    </row>
    <row r="51" spans="1:11" ht="16.5" customHeight="1" x14ac:dyDescent="0.25">
      <c r="A51" s="274" t="s">
        <v>40</v>
      </c>
      <c r="B51" s="275"/>
      <c r="C51" s="275"/>
      <c r="D51" s="275"/>
      <c r="E51" s="275"/>
      <c r="F51" s="275"/>
      <c r="G51" s="275"/>
      <c r="H51" s="275"/>
      <c r="I51" s="275"/>
      <c r="J51" s="275"/>
      <c r="K51" s="276"/>
    </row>
    <row r="52" spans="1:11" ht="21.75" customHeight="1" x14ac:dyDescent="0.25">
      <c r="A52" s="277" t="s">
        <v>41</v>
      </c>
      <c r="B52" s="278"/>
      <c r="C52" s="278"/>
      <c r="D52" s="278"/>
      <c r="E52" s="278"/>
      <c r="F52" s="278"/>
      <c r="G52" s="278"/>
      <c r="H52" s="278"/>
      <c r="I52" s="278"/>
      <c r="J52" s="278"/>
      <c r="K52" s="279"/>
    </row>
    <row r="53" spans="1:11" ht="13.2" x14ac:dyDescent="0.25">
      <c r="A53" s="137"/>
      <c r="B53" s="138"/>
      <c r="C53" s="138"/>
      <c r="D53" s="138"/>
      <c r="E53" s="138"/>
      <c r="F53" s="138"/>
      <c r="G53" s="138"/>
      <c r="H53" s="138"/>
      <c r="I53" s="138"/>
      <c r="J53" s="139"/>
      <c r="K53" s="140"/>
    </row>
    <row r="54" spans="1:11" ht="17.399999999999999" x14ac:dyDescent="0.3">
      <c r="A54" s="127" t="s">
        <v>42</v>
      </c>
      <c r="B54" s="128"/>
      <c r="C54" s="128"/>
      <c r="D54" s="128"/>
      <c r="E54" s="128"/>
      <c r="F54" s="128"/>
      <c r="G54" s="128"/>
      <c r="H54" s="128"/>
      <c r="I54" s="128"/>
      <c r="J54" s="128"/>
      <c r="K54" s="129"/>
    </row>
    <row r="55" spans="1:11" ht="13.2" x14ac:dyDescent="0.25">
      <c r="A55" s="141"/>
      <c r="B55" s="139"/>
      <c r="C55" s="139"/>
      <c r="D55" s="139"/>
      <c r="E55" s="139"/>
      <c r="F55" s="139"/>
      <c r="G55" s="139"/>
      <c r="H55" s="139"/>
      <c r="I55" s="139"/>
      <c r="J55" s="139"/>
      <c r="K55" s="140"/>
    </row>
    <row r="56" spans="1:11" ht="15.6" x14ac:dyDescent="0.3">
      <c r="A56" s="142" t="s">
        <v>43</v>
      </c>
      <c r="B56" s="139"/>
      <c r="C56" s="139"/>
      <c r="D56" s="139"/>
      <c r="E56" s="139"/>
      <c r="F56" s="139"/>
      <c r="G56" s="139"/>
      <c r="H56" s="139"/>
      <c r="I56" s="139"/>
      <c r="J56" s="139"/>
      <c r="K56" s="140"/>
    </row>
    <row r="57" spans="1:11" ht="13.2" x14ac:dyDescent="0.25">
      <c r="A57" s="141" t="s">
        <v>44</v>
      </c>
      <c r="B57" s="139"/>
      <c r="C57" s="139"/>
      <c r="D57" s="139" t="s">
        <v>45</v>
      </c>
      <c r="E57" s="139"/>
      <c r="F57" s="139"/>
      <c r="G57" s="139"/>
      <c r="H57" s="139"/>
      <c r="I57" s="139"/>
      <c r="J57" s="139"/>
      <c r="K57" s="140"/>
    </row>
    <row r="58" spans="1:11" ht="12.75" customHeight="1" x14ac:dyDescent="0.25"/>
    <row r="59" spans="1:11" ht="12.75" customHeight="1" x14ac:dyDescent="0.25"/>
    <row r="60" spans="1:11" ht="12.75" customHeight="1" x14ac:dyDescent="0.25"/>
    <row r="61" spans="1:11" ht="12.75" customHeight="1" x14ac:dyDescent="0.25"/>
    <row r="62" spans="1:11" ht="12.75" customHeight="1" x14ac:dyDescent="0.25"/>
    <row r="63" spans="1:11" ht="12.75" customHeight="1" x14ac:dyDescent="0.25"/>
    <row r="64" spans="1:11"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spans="1:11" ht="4.5" customHeight="1" x14ac:dyDescent="0.25"/>
    <row r="82" spans="1:11" ht="12.75" customHeight="1" x14ac:dyDescent="0.25">
      <c r="A82" s="113" t="s">
        <v>46</v>
      </c>
      <c r="B82" s="18"/>
      <c r="C82" s="18"/>
      <c r="D82" s="18"/>
      <c r="E82" s="18"/>
      <c r="F82" s="18"/>
      <c r="G82" s="18"/>
      <c r="H82" s="18"/>
      <c r="I82" s="18"/>
      <c r="J82" s="18"/>
      <c r="K82" s="18"/>
    </row>
    <row r="83" spans="1:11" s="228" customFormat="1" ht="18.75" customHeight="1" x14ac:dyDescent="0.25">
      <c r="A83" s="226" t="s">
        <v>47</v>
      </c>
      <c r="B83" s="226"/>
      <c r="C83" s="226"/>
      <c r="D83" s="226"/>
      <c r="E83" s="226"/>
      <c r="F83" s="227"/>
      <c r="G83" s="92"/>
      <c r="H83" s="92"/>
      <c r="I83" s="92"/>
      <c r="J83" s="92"/>
      <c r="K83" s="92"/>
    </row>
    <row r="84" spans="1:11" ht="18.75" customHeight="1" x14ac:dyDescent="0.25">
      <c r="A84" s="226" t="s">
        <v>48</v>
      </c>
      <c r="B84" s="112"/>
      <c r="C84" s="112"/>
      <c r="D84" s="112"/>
      <c r="E84" s="112"/>
      <c r="F84" s="113"/>
      <c r="G84" s="18"/>
      <c r="H84" s="18"/>
      <c r="I84" s="18"/>
      <c r="J84" s="18"/>
      <c r="K84" s="18"/>
    </row>
    <row r="85" spans="1:11" ht="18.75" customHeight="1" x14ac:dyDescent="0.25">
      <c r="A85" s="226" t="s">
        <v>49</v>
      </c>
      <c r="B85" s="112"/>
      <c r="C85" s="112"/>
      <c r="D85" s="112"/>
      <c r="E85" s="112"/>
      <c r="F85" s="113"/>
      <c r="G85" s="18"/>
      <c r="H85" s="18"/>
      <c r="I85" s="18"/>
      <c r="J85" s="18"/>
      <c r="K85" s="18"/>
    </row>
    <row r="86" spans="1:11" ht="12.75" customHeight="1" x14ac:dyDescent="0.25">
      <c r="A86" s="113"/>
      <c r="B86" s="113"/>
      <c r="C86" s="113"/>
      <c r="D86" s="113"/>
      <c r="E86" s="113"/>
      <c r="F86" s="113"/>
      <c r="G86" s="18"/>
      <c r="H86" s="18"/>
      <c r="I86" s="18"/>
      <c r="J86" s="18"/>
      <c r="K86" s="18"/>
    </row>
    <row r="87" spans="1:11" ht="12.75" customHeight="1" x14ac:dyDescent="0.3">
      <c r="A87" s="111"/>
      <c r="B87" s="18"/>
      <c r="C87" s="18"/>
      <c r="D87" s="18"/>
      <c r="E87" s="18"/>
      <c r="F87" s="18"/>
      <c r="G87" s="18"/>
      <c r="H87" s="18"/>
      <c r="I87" s="18"/>
      <c r="J87" s="18"/>
      <c r="K87" s="18"/>
    </row>
    <row r="88" spans="1:11" ht="12.75" customHeight="1" x14ac:dyDescent="0.25">
      <c r="A88" s="283"/>
      <c r="B88" s="284"/>
      <c r="C88" s="284"/>
      <c r="D88" s="284"/>
      <c r="E88" s="284"/>
      <c r="F88" s="284"/>
      <c r="G88" s="284"/>
      <c r="H88" s="284"/>
      <c r="I88" s="284"/>
      <c r="J88" s="284"/>
      <c r="K88" s="284"/>
    </row>
    <row r="89" spans="1:11" ht="12.75" customHeight="1" x14ac:dyDescent="0.25">
      <c r="A89" s="284"/>
      <c r="B89" s="284"/>
      <c r="C89" s="284"/>
      <c r="D89" s="284"/>
      <c r="E89" s="284"/>
      <c r="F89" s="284"/>
      <c r="G89" s="284"/>
      <c r="H89" s="284"/>
      <c r="I89" s="284"/>
      <c r="J89" s="284"/>
      <c r="K89" s="284"/>
    </row>
    <row r="90" spans="1:11" ht="12.75" customHeight="1" x14ac:dyDescent="0.25">
      <c r="A90" s="284"/>
      <c r="B90" s="284"/>
      <c r="C90" s="284"/>
      <c r="D90" s="284"/>
      <c r="E90" s="284"/>
      <c r="F90" s="284"/>
      <c r="G90" s="284"/>
      <c r="H90" s="284"/>
      <c r="I90" s="284"/>
      <c r="J90" s="284"/>
      <c r="K90" s="284"/>
    </row>
    <row r="91" spans="1:11" ht="12.75" customHeight="1" x14ac:dyDescent="0.25">
      <c r="A91" s="284"/>
      <c r="B91" s="284"/>
      <c r="C91" s="284"/>
      <c r="D91" s="284"/>
      <c r="E91" s="284"/>
      <c r="F91" s="284"/>
      <c r="G91" s="284"/>
      <c r="H91" s="284"/>
      <c r="I91" s="284"/>
      <c r="J91" s="284"/>
      <c r="K91" s="284"/>
    </row>
    <row r="92" spans="1:11" ht="12.75" customHeight="1" x14ac:dyDescent="0.3">
      <c r="A92" s="111"/>
      <c r="B92" s="18"/>
      <c r="C92" s="18"/>
      <c r="D92" s="18"/>
      <c r="E92" s="18"/>
      <c r="F92" s="18"/>
      <c r="G92" s="18"/>
      <c r="H92" s="18"/>
      <c r="I92" s="18"/>
      <c r="J92" s="18"/>
      <c r="K92" s="18"/>
    </row>
    <row r="93" spans="1:11" ht="12.75" customHeight="1" x14ac:dyDescent="0.25">
      <c r="A93" s="283"/>
      <c r="B93" s="284"/>
      <c r="C93" s="284"/>
      <c r="D93" s="284"/>
      <c r="E93" s="284"/>
      <c r="F93" s="284"/>
      <c r="G93" s="284"/>
      <c r="H93" s="284"/>
      <c r="I93" s="284"/>
      <c r="J93" s="284"/>
      <c r="K93" s="284"/>
    </row>
    <row r="94" spans="1:11" ht="12.75" customHeight="1" x14ac:dyDescent="0.25">
      <c r="A94" s="284"/>
      <c r="B94" s="284"/>
      <c r="C94" s="284"/>
      <c r="D94" s="284"/>
      <c r="E94" s="284"/>
      <c r="F94" s="284"/>
      <c r="G94" s="284"/>
      <c r="H94" s="284"/>
      <c r="I94" s="284"/>
      <c r="J94" s="284"/>
      <c r="K94" s="284"/>
    </row>
    <row r="95" spans="1:11" ht="12.75" customHeight="1" x14ac:dyDescent="0.25">
      <c r="A95" s="285"/>
      <c r="B95" s="285"/>
      <c r="C95" s="285"/>
      <c r="D95" s="285"/>
      <c r="E95" s="285"/>
      <c r="F95" s="285"/>
      <c r="G95" s="285"/>
      <c r="H95" s="285"/>
      <c r="I95" s="285"/>
      <c r="J95" s="285"/>
      <c r="K95" s="285"/>
    </row>
    <row r="96" spans="1:11" ht="42.75" customHeight="1" x14ac:dyDescent="0.25">
      <c r="A96" s="286" t="s">
        <v>50</v>
      </c>
      <c r="B96" s="287"/>
      <c r="C96" s="287"/>
      <c r="D96" s="287"/>
      <c r="E96" s="287"/>
      <c r="F96" s="287"/>
      <c r="G96" s="287"/>
      <c r="H96" s="287"/>
      <c r="I96" s="287"/>
      <c r="J96" s="287"/>
      <c r="K96" s="287"/>
    </row>
    <row r="97" spans="1:11" ht="32.25" customHeight="1" x14ac:dyDescent="0.25">
      <c r="A97" s="146"/>
      <c r="B97" s="225"/>
      <c r="C97" s="225"/>
      <c r="D97" s="225"/>
      <c r="E97" s="225"/>
      <c r="F97" s="225"/>
      <c r="G97" s="225"/>
      <c r="H97" s="225"/>
      <c r="I97" s="225"/>
      <c r="J97" s="225"/>
      <c r="K97" s="225"/>
    </row>
    <row r="98" spans="1:11" ht="32.25" customHeight="1" x14ac:dyDescent="0.25">
      <c r="A98" s="146"/>
      <c r="B98" s="225"/>
      <c r="C98" s="225"/>
      <c r="D98" s="225"/>
      <c r="E98" s="225"/>
      <c r="F98" s="225"/>
      <c r="G98" s="225"/>
      <c r="H98" s="225"/>
      <c r="I98" s="225"/>
      <c r="J98" s="225"/>
      <c r="K98" s="225"/>
    </row>
    <row r="99" spans="1:11" ht="32.25" customHeight="1" x14ac:dyDescent="0.25">
      <c r="A99" s="146"/>
      <c r="B99" s="225"/>
      <c r="C99" s="225"/>
      <c r="D99" s="225"/>
      <c r="E99" s="225"/>
      <c r="F99" s="225"/>
      <c r="G99" s="225"/>
      <c r="H99" s="225"/>
      <c r="I99" s="225"/>
      <c r="J99" s="225"/>
      <c r="K99" s="225"/>
    </row>
    <row r="100" spans="1:11" ht="32.25" customHeight="1" x14ac:dyDescent="0.25">
      <c r="A100" s="146"/>
      <c r="B100" s="225"/>
      <c r="C100" s="225"/>
      <c r="D100" s="225"/>
      <c r="E100" s="225"/>
      <c r="F100" s="225"/>
      <c r="G100" s="225"/>
      <c r="H100" s="225"/>
      <c r="I100" s="225"/>
      <c r="J100" s="225"/>
      <c r="K100" s="225"/>
    </row>
    <row r="101" spans="1:11" ht="32.25" customHeight="1" x14ac:dyDescent="0.25">
      <c r="A101" s="146"/>
      <c r="B101" s="225"/>
      <c r="C101" s="225"/>
      <c r="D101" s="225"/>
      <c r="E101" s="225"/>
      <c r="F101" s="225"/>
      <c r="G101" s="225"/>
      <c r="H101" s="225"/>
      <c r="I101" s="225"/>
      <c r="J101" s="225"/>
      <c r="K101" s="225"/>
    </row>
    <row r="102" spans="1:11" ht="32.25" customHeight="1" x14ac:dyDescent="0.25">
      <c r="A102" s="146"/>
      <c r="B102" s="225"/>
      <c r="C102" s="225"/>
      <c r="D102" s="225"/>
      <c r="E102" s="225"/>
      <c r="F102" s="225"/>
      <c r="G102" s="225"/>
      <c r="H102" s="225"/>
      <c r="I102" s="225"/>
      <c r="J102" s="225"/>
      <c r="K102" s="225"/>
    </row>
    <row r="103" spans="1:11" ht="32.25" customHeight="1" x14ac:dyDescent="0.25">
      <c r="A103" s="146"/>
      <c r="B103" s="225"/>
      <c r="C103" s="225"/>
      <c r="D103" s="225"/>
      <c r="E103" s="225"/>
      <c r="F103" s="225"/>
      <c r="G103" s="225"/>
      <c r="H103" s="225"/>
      <c r="I103" s="225"/>
      <c r="J103" s="225"/>
      <c r="K103" s="225"/>
    </row>
    <row r="104" spans="1:11" ht="32.25" customHeight="1" x14ac:dyDescent="0.25">
      <c r="A104" s="146"/>
      <c r="B104" s="225"/>
      <c r="C104" s="225"/>
      <c r="D104" s="225"/>
      <c r="E104" s="225"/>
      <c r="F104" s="225"/>
      <c r="G104" s="225"/>
      <c r="H104" s="225"/>
      <c r="I104" s="225"/>
      <c r="J104" s="225"/>
      <c r="K104" s="225"/>
    </row>
    <row r="105" spans="1:11" ht="12.75" customHeight="1" x14ac:dyDescent="0.25">
      <c r="A105" s="293" t="s">
        <v>51</v>
      </c>
      <c r="B105" s="294"/>
      <c r="C105" s="295"/>
      <c r="D105" s="295"/>
      <c r="E105" s="295"/>
      <c r="F105" s="295"/>
      <c r="G105" s="295"/>
      <c r="H105" s="295"/>
      <c r="I105" s="295"/>
      <c r="J105" s="295"/>
      <c r="K105" s="295"/>
    </row>
    <row r="106" spans="1:11" ht="12.75" customHeight="1" x14ac:dyDescent="0.25">
      <c r="A106" s="48"/>
      <c r="B106" s="296"/>
      <c r="C106" s="296"/>
      <c r="D106" s="296"/>
      <c r="E106" s="296"/>
      <c r="F106" s="296"/>
      <c r="G106" s="296"/>
      <c r="H106" s="296"/>
      <c r="I106" s="296"/>
      <c r="J106" s="296"/>
      <c r="K106" s="296"/>
    </row>
    <row r="107" spans="1:11" ht="12.75" customHeight="1" x14ac:dyDescent="0.25">
      <c r="A107" s="48"/>
      <c r="B107" s="224"/>
      <c r="C107" s="224"/>
      <c r="D107" s="224"/>
      <c r="E107" s="224"/>
      <c r="F107" s="224"/>
      <c r="G107" s="224"/>
      <c r="H107" s="224"/>
      <c r="I107" s="224"/>
      <c r="J107" s="224"/>
      <c r="K107" s="224"/>
    </row>
    <row r="108" spans="1:11" ht="12.75" customHeight="1" x14ac:dyDescent="0.25">
      <c r="A108" s="48"/>
      <c r="B108" s="224"/>
      <c r="C108" s="224"/>
      <c r="D108" s="224"/>
      <c r="E108" s="224"/>
      <c r="F108" s="224"/>
      <c r="G108" s="224"/>
      <c r="H108" s="224"/>
      <c r="I108" s="224"/>
      <c r="J108" s="224"/>
      <c r="K108" s="224"/>
    </row>
    <row r="109" spans="1:11" ht="12.75" customHeight="1" x14ac:dyDescent="0.25">
      <c r="A109" s="48"/>
      <c r="B109" s="224"/>
      <c r="C109" s="224"/>
      <c r="D109" s="224"/>
      <c r="E109" s="224"/>
      <c r="F109" s="224"/>
      <c r="G109" s="224"/>
      <c r="H109" s="224"/>
      <c r="I109" s="224"/>
      <c r="J109" s="224"/>
      <c r="K109" s="224"/>
    </row>
    <row r="110" spans="1:11" ht="12.75" customHeight="1" x14ac:dyDescent="0.25">
      <c r="A110" s="48"/>
      <c r="B110" s="224"/>
      <c r="C110" s="224"/>
      <c r="D110" s="224"/>
      <c r="E110" s="224"/>
      <c r="F110" s="224"/>
      <c r="G110" s="224"/>
      <c r="H110" s="224"/>
      <c r="I110" s="224"/>
      <c r="J110" s="224"/>
      <c r="K110" s="224"/>
    </row>
    <row r="111" spans="1:11" ht="12.75" customHeight="1" x14ac:dyDescent="0.25">
      <c r="A111" s="48"/>
      <c r="B111" s="224"/>
      <c r="C111" s="224"/>
      <c r="D111" s="224"/>
      <c r="E111" s="224"/>
      <c r="F111" s="224"/>
      <c r="G111" s="224"/>
      <c r="H111" s="224"/>
      <c r="I111" s="224"/>
      <c r="J111" s="224"/>
      <c r="K111" s="224"/>
    </row>
    <row r="112" spans="1:11" ht="12.75" customHeight="1" x14ac:dyDescent="0.25">
      <c r="A112" s="48"/>
      <c r="B112" s="224"/>
      <c r="C112" s="224"/>
      <c r="D112" s="224"/>
      <c r="E112" s="224"/>
      <c r="F112" s="224"/>
      <c r="G112" s="224"/>
      <c r="H112" s="224"/>
      <c r="I112" s="224"/>
      <c r="J112" s="224"/>
      <c r="K112" s="224"/>
    </row>
    <row r="113" spans="1:11" ht="12.75" customHeight="1" x14ac:dyDescent="0.25">
      <c r="A113" s="48"/>
      <c r="B113" s="224"/>
      <c r="C113" s="224"/>
      <c r="D113" s="224"/>
      <c r="E113" s="224"/>
      <c r="F113" s="224"/>
      <c r="G113" s="224"/>
      <c r="H113" s="224"/>
      <c r="I113" s="224"/>
      <c r="J113" s="224"/>
      <c r="K113" s="224"/>
    </row>
    <row r="114" spans="1:11" ht="12.75" customHeight="1" x14ac:dyDescent="0.25">
      <c r="A114" s="48"/>
      <c r="B114" s="224"/>
      <c r="C114" s="224"/>
      <c r="D114" s="224"/>
      <c r="E114" s="224"/>
      <c r="F114" s="224"/>
      <c r="G114" s="224"/>
      <c r="H114" s="224"/>
      <c r="I114" s="224"/>
      <c r="J114" s="224"/>
      <c r="K114" s="224"/>
    </row>
    <row r="115" spans="1:11" ht="12.75" customHeight="1" x14ac:dyDescent="0.25">
      <c r="A115" s="48"/>
      <c r="B115" s="224"/>
      <c r="C115" s="224"/>
      <c r="D115" s="224"/>
      <c r="E115" s="224"/>
      <c r="F115" s="224"/>
      <c r="G115" s="224"/>
      <c r="H115" s="224"/>
      <c r="I115" s="224"/>
      <c r="J115" s="224"/>
      <c r="K115" s="224"/>
    </row>
    <row r="116" spans="1:11" ht="12.75" customHeight="1" x14ac:dyDescent="0.25">
      <c r="A116" s="48"/>
      <c r="B116" s="224"/>
      <c r="C116" s="224"/>
      <c r="D116" s="224"/>
      <c r="E116" s="224"/>
      <c r="F116" s="224"/>
      <c r="G116" s="224"/>
      <c r="H116" s="224"/>
      <c r="I116" s="224"/>
      <c r="J116" s="224"/>
      <c r="K116" s="224"/>
    </row>
    <row r="117" spans="1:11" ht="12.75" customHeight="1" x14ac:dyDescent="0.25">
      <c r="A117" s="48"/>
      <c r="B117" s="224"/>
      <c r="C117" s="224"/>
      <c r="D117" s="224"/>
      <c r="E117" s="224"/>
      <c r="F117" s="224"/>
      <c r="G117" s="224"/>
      <c r="H117" s="224"/>
      <c r="I117" s="224"/>
      <c r="J117" s="224"/>
      <c r="K117" s="224"/>
    </row>
    <row r="118" spans="1:11" ht="12.75" customHeight="1" x14ac:dyDescent="0.25">
      <c r="A118" s="48"/>
      <c r="B118" s="224"/>
      <c r="C118" s="224"/>
      <c r="D118" s="224"/>
      <c r="E118" s="224"/>
      <c r="F118" s="224"/>
      <c r="G118" s="224"/>
      <c r="H118" s="224"/>
      <c r="I118" s="224"/>
      <c r="J118" s="224"/>
      <c r="K118" s="224"/>
    </row>
    <row r="119" spans="1:11" ht="12.75" customHeight="1" x14ac:dyDescent="0.25">
      <c r="A119" s="48"/>
      <c r="B119" s="224"/>
      <c r="C119" s="224"/>
      <c r="D119" s="224"/>
      <c r="E119" s="224"/>
      <c r="F119" s="224"/>
      <c r="G119" s="224"/>
      <c r="H119" s="224"/>
      <c r="I119" s="224"/>
      <c r="J119" s="224"/>
      <c r="K119" s="224"/>
    </row>
    <row r="120" spans="1:11" ht="12.75" customHeight="1" x14ac:dyDescent="0.25">
      <c r="A120" s="48"/>
      <c r="B120" s="224"/>
      <c r="C120" s="224"/>
      <c r="D120" s="224"/>
      <c r="E120" s="224"/>
      <c r="F120" s="224"/>
      <c r="G120" s="224"/>
      <c r="H120" s="224"/>
      <c r="I120" s="224"/>
      <c r="J120" s="224"/>
      <c r="K120" s="224"/>
    </row>
    <row r="121" spans="1:11" ht="12.75" customHeight="1" x14ac:dyDescent="0.25">
      <c r="A121" s="48"/>
      <c r="B121" s="224"/>
      <c r="C121" s="224"/>
      <c r="D121" s="224"/>
      <c r="E121" s="224"/>
      <c r="F121" s="224"/>
      <c r="G121" s="224"/>
      <c r="H121" s="224"/>
      <c r="I121" s="224"/>
      <c r="J121" s="224"/>
      <c r="K121" s="224"/>
    </row>
    <row r="122" spans="1:11" ht="12.75" customHeight="1" x14ac:dyDescent="0.25">
      <c r="A122" s="48"/>
      <c r="B122" s="224"/>
      <c r="C122" s="224"/>
      <c r="D122" s="224"/>
      <c r="E122" s="224"/>
      <c r="F122" s="224"/>
      <c r="G122" s="224"/>
      <c r="H122" s="224"/>
      <c r="I122" s="224"/>
      <c r="J122" s="224"/>
      <c r="K122" s="224"/>
    </row>
    <row r="123" spans="1:11" ht="12.75" customHeight="1" x14ac:dyDescent="0.25">
      <c r="A123" s="48"/>
      <c r="B123" s="224"/>
      <c r="C123" s="224"/>
      <c r="D123" s="224"/>
      <c r="E123" s="224"/>
      <c r="F123" s="224"/>
      <c r="G123" s="224"/>
      <c r="H123" s="224"/>
      <c r="I123" s="224"/>
      <c r="J123" s="224"/>
      <c r="K123" s="224"/>
    </row>
    <row r="124" spans="1:11" ht="12.75" customHeight="1" x14ac:dyDescent="0.25">
      <c r="A124" s="48"/>
      <c r="B124" s="224"/>
      <c r="C124" s="224"/>
      <c r="D124" s="224"/>
      <c r="E124" s="224"/>
      <c r="F124" s="224"/>
      <c r="G124" s="224"/>
      <c r="H124" s="224"/>
      <c r="I124" s="224"/>
      <c r="J124" s="224"/>
      <c r="K124" s="224"/>
    </row>
    <row r="125" spans="1:11" ht="12.75" customHeight="1" x14ac:dyDescent="0.25">
      <c r="A125" s="48"/>
      <c r="B125" s="224"/>
      <c r="C125" s="224"/>
      <c r="D125" s="224"/>
      <c r="E125" s="224"/>
      <c r="F125" s="224"/>
      <c r="G125" s="224"/>
      <c r="H125" s="224"/>
      <c r="I125" s="224"/>
      <c r="J125" s="224"/>
      <c r="K125" s="224"/>
    </row>
    <row r="126" spans="1:11" ht="12.75" customHeight="1" x14ac:dyDescent="0.25">
      <c r="A126" s="285"/>
      <c r="B126" s="285"/>
      <c r="C126" s="285"/>
      <c r="D126" s="285"/>
      <c r="E126" s="285"/>
      <c r="F126" s="285"/>
      <c r="G126" s="285"/>
      <c r="H126" s="285"/>
      <c r="I126" s="285"/>
      <c r="J126" s="285"/>
      <c r="K126" s="285"/>
    </row>
    <row r="127" spans="1:11" ht="12.75" customHeight="1" x14ac:dyDescent="0.25">
      <c r="A127" s="285"/>
      <c r="B127" s="285"/>
      <c r="C127" s="285"/>
      <c r="D127" s="285"/>
      <c r="E127" s="285"/>
      <c r="F127" s="285"/>
      <c r="G127" s="285"/>
      <c r="H127" s="285"/>
      <c r="I127" s="285"/>
      <c r="J127" s="285"/>
      <c r="K127" s="285"/>
    </row>
    <row r="128" spans="1:11" ht="12.75" customHeight="1" x14ac:dyDescent="0.25">
      <c r="A128" s="297"/>
      <c r="B128" s="298"/>
      <c r="C128" s="298"/>
      <c r="D128" s="298"/>
      <c r="E128" s="298"/>
      <c r="F128" s="298"/>
      <c r="G128" s="298"/>
      <c r="H128" s="298"/>
      <c r="I128" s="298"/>
      <c r="J128" s="298"/>
      <c r="K128" s="298"/>
    </row>
    <row r="129" spans="1:11" ht="12.75" customHeight="1" x14ac:dyDescent="0.25">
      <c r="A129" s="285"/>
      <c r="B129" s="285"/>
      <c r="C129" s="285"/>
      <c r="D129" s="285"/>
      <c r="E129" s="285"/>
      <c r="F129" s="285"/>
      <c r="G129" s="285"/>
      <c r="H129" s="285"/>
      <c r="I129" s="285"/>
      <c r="J129" s="285"/>
      <c r="K129" s="285"/>
    </row>
    <row r="130" spans="1:11" ht="12.75" customHeight="1" x14ac:dyDescent="0.25">
      <c r="A130" s="299"/>
      <c r="B130" s="299"/>
      <c r="C130" s="299"/>
      <c r="D130" s="299"/>
      <c r="E130" s="299"/>
      <c r="F130" s="299"/>
      <c r="G130" s="299"/>
      <c r="H130" s="299"/>
      <c r="I130" s="299"/>
      <c r="J130" s="299"/>
      <c r="K130" s="299"/>
    </row>
    <row r="131" spans="1:11" ht="12.75" customHeight="1" x14ac:dyDescent="0.25">
      <c r="A131" s="297" t="s">
        <v>52</v>
      </c>
      <c r="B131" s="298"/>
      <c r="C131" s="298"/>
      <c r="D131" s="298"/>
      <c r="E131" s="298"/>
      <c r="F131" s="298"/>
      <c r="G131" s="298"/>
      <c r="H131" s="298"/>
      <c r="I131" s="298"/>
      <c r="J131" s="298"/>
      <c r="K131" s="298"/>
    </row>
    <row r="132" spans="1:11" ht="12.75" customHeight="1" x14ac:dyDescent="0.25">
      <c r="A132" s="223"/>
      <c r="B132" s="223"/>
      <c r="C132" s="223"/>
      <c r="D132" s="223"/>
      <c r="E132" s="223"/>
      <c r="F132" s="223"/>
      <c r="G132" s="223"/>
      <c r="H132" s="223"/>
      <c r="I132" s="223"/>
      <c r="J132" s="223"/>
      <c r="K132" s="223"/>
    </row>
    <row r="133" spans="1:11" ht="12.75" customHeight="1" x14ac:dyDescent="0.25">
      <c r="A133" s="223"/>
      <c r="B133" s="223"/>
      <c r="C133" s="223"/>
      <c r="D133" s="223"/>
      <c r="E133" s="223"/>
      <c r="F133" s="223"/>
      <c r="G133" s="223"/>
      <c r="H133" s="223"/>
      <c r="I133" s="223"/>
      <c r="J133" s="223"/>
      <c r="K133" s="223"/>
    </row>
    <row r="134" spans="1:11" ht="12.75" customHeight="1" x14ac:dyDescent="0.25">
      <c r="A134" s="223"/>
      <c r="B134" s="223"/>
      <c r="C134" s="223"/>
      <c r="D134" s="223"/>
      <c r="E134" s="223"/>
      <c r="F134" s="223"/>
      <c r="G134" s="223"/>
      <c r="H134" s="223"/>
      <c r="I134" s="223"/>
      <c r="J134" s="223"/>
      <c r="K134" s="223"/>
    </row>
    <row r="135" spans="1:11" ht="12.75" customHeight="1" x14ac:dyDescent="0.25">
      <c r="A135" s="223"/>
      <c r="B135" s="223"/>
      <c r="C135" s="223"/>
      <c r="D135" s="223"/>
      <c r="E135" s="223"/>
      <c r="F135" s="223"/>
      <c r="G135" s="223"/>
      <c r="H135" s="223"/>
      <c r="I135" s="223"/>
      <c r="J135" s="223"/>
      <c r="K135" s="223"/>
    </row>
    <row r="136" spans="1:11" ht="12.75" customHeight="1" x14ac:dyDescent="0.25">
      <c r="A136" s="223"/>
      <c r="B136" s="223"/>
      <c r="C136" s="223"/>
      <c r="D136" s="223"/>
      <c r="E136" s="223"/>
      <c r="F136" s="223"/>
      <c r="G136" s="223"/>
      <c r="H136" s="223"/>
      <c r="I136" s="223"/>
      <c r="J136" s="223"/>
      <c r="K136" s="223"/>
    </row>
    <row r="137" spans="1:11" ht="12.75" customHeight="1" x14ac:dyDescent="0.25">
      <c r="A137" s="223"/>
      <c r="B137" s="223"/>
      <c r="C137" s="223"/>
      <c r="D137" s="223"/>
      <c r="E137" s="223"/>
      <c r="F137" s="223"/>
      <c r="G137" s="223"/>
      <c r="H137" s="223"/>
      <c r="I137" s="223"/>
      <c r="J137" s="223"/>
      <c r="K137" s="223"/>
    </row>
    <row r="138" spans="1:11" ht="12.75" customHeight="1" x14ac:dyDescent="0.25">
      <c r="A138" s="285"/>
      <c r="B138" s="285"/>
      <c r="C138" s="285"/>
      <c r="D138" s="285"/>
      <c r="E138" s="285"/>
      <c r="F138" s="285"/>
      <c r="G138" s="285"/>
      <c r="H138" s="285"/>
      <c r="I138" s="285"/>
      <c r="J138" s="285"/>
      <c r="K138" s="285"/>
    </row>
    <row r="139" spans="1:11" ht="12.75" customHeight="1" x14ac:dyDescent="0.25">
      <c r="A139" s="299"/>
      <c r="B139" s="299"/>
      <c r="C139" s="299"/>
      <c r="D139" s="299"/>
      <c r="E139" s="299"/>
      <c r="F139" s="299"/>
      <c r="G139" s="299"/>
      <c r="H139" s="299"/>
      <c r="I139" s="299"/>
      <c r="J139" s="299"/>
      <c r="K139" s="299"/>
    </row>
    <row r="140" spans="1:11" ht="12.75" customHeight="1" x14ac:dyDescent="0.25">
      <c r="A140" s="300"/>
      <c r="B140" s="299"/>
      <c r="C140" s="299"/>
      <c r="D140" s="299"/>
      <c r="E140" s="299"/>
      <c r="F140" s="299"/>
      <c r="G140" s="299"/>
      <c r="H140" s="299"/>
      <c r="I140" s="299"/>
      <c r="J140" s="299"/>
      <c r="K140" s="299"/>
    </row>
    <row r="141" spans="1:11" ht="12.75" customHeight="1" x14ac:dyDescent="0.25">
      <c r="A141" s="300"/>
      <c r="B141" s="299"/>
      <c r="C141" s="299"/>
      <c r="D141" s="299"/>
      <c r="E141" s="299"/>
      <c r="F141" s="299"/>
      <c r="G141" s="299"/>
      <c r="H141" s="299"/>
      <c r="I141" s="299"/>
      <c r="J141" s="299"/>
      <c r="K141" s="299"/>
    </row>
    <row r="142" spans="1:11" ht="12.75" customHeight="1" x14ac:dyDescent="0.25">
      <c r="A142" s="285"/>
      <c r="B142" s="285"/>
      <c r="C142" s="285"/>
      <c r="D142" s="285"/>
      <c r="E142" s="285"/>
      <c r="F142" s="285"/>
      <c r="G142" s="285"/>
      <c r="H142" s="285"/>
      <c r="I142" s="285"/>
      <c r="J142" s="285"/>
      <c r="K142" s="285"/>
    </row>
    <row r="143" spans="1:11" ht="12.75" customHeight="1" x14ac:dyDescent="0.25">
      <c r="A143" s="301"/>
      <c r="B143" s="299"/>
      <c r="C143" s="299"/>
      <c r="D143" s="299"/>
      <c r="E143" s="299"/>
      <c r="F143" s="299"/>
      <c r="G143" s="299"/>
      <c r="H143" s="299"/>
      <c r="I143" s="299"/>
      <c r="J143" s="299"/>
      <c r="K143" s="299"/>
    </row>
    <row r="144" spans="1:11" ht="12.75" customHeight="1" x14ac:dyDescent="0.25">
      <c r="A144" s="302"/>
      <c r="B144" s="302"/>
      <c r="C144" s="302"/>
      <c r="D144" s="302"/>
      <c r="E144" s="302"/>
      <c r="F144" s="302"/>
      <c r="G144" s="302"/>
      <c r="H144" s="302"/>
      <c r="I144" s="302"/>
      <c r="J144" s="302"/>
      <c r="K144" s="302"/>
    </row>
    <row r="145" spans="1:11" ht="12.75" customHeight="1" x14ac:dyDescent="0.25">
      <c r="A145" s="303"/>
      <c r="B145" s="303"/>
      <c r="C145" s="303"/>
      <c r="D145" s="303"/>
      <c r="E145" s="303"/>
      <c r="F145" s="303"/>
      <c r="G145" s="303"/>
      <c r="H145" s="303"/>
      <c r="I145" s="303"/>
      <c r="J145" s="303"/>
      <c r="K145" s="303"/>
    </row>
    <row r="146" spans="1:11" ht="12.75" customHeight="1" x14ac:dyDescent="0.25">
      <c r="A146" s="285"/>
      <c r="B146" s="285"/>
      <c r="C146" s="285"/>
      <c r="D146" s="285"/>
      <c r="E146" s="285"/>
      <c r="F146" s="285"/>
      <c r="G146" s="285"/>
      <c r="H146" s="285"/>
      <c r="I146" s="285"/>
      <c r="J146" s="285"/>
      <c r="K146" s="285"/>
    </row>
    <row r="147" spans="1:11" ht="12.75" customHeight="1" x14ac:dyDescent="0.25">
      <c r="A147" s="299"/>
      <c r="B147" s="299"/>
      <c r="C147" s="299"/>
      <c r="D147" s="299"/>
      <c r="E147" s="299"/>
      <c r="F147" s="299"/>
      <c r="G147" s="299"/>
      <c r="H147" s="299"/>
      <c r="I147" s="299"/>
      <c r="J147" s="299"/>
      <c r="K147" s="299"/>
    </row>
    <row r="148" spans="1:11" ht="12.75" customHeight="1" x14ac:dyDescent="0.25">
      <c r="A148" s="223"/>
      <c r="B148" s="223"/>
      <c r="C148" s="223"/>
      <c r="D148" s="223"/>
      <c r="E148" s="223"/>
      <c r="F148" s="223"/>
      <c r="G148" s="223"/>
      <c r="H148" s="223"/>
      <c r="I148" s="223"/>
      <c r="J148" s="223"/>
      <c r="K148" s="223"/>
    </row>
    <row r="149" spans="1:11" ht="12.75" customHeight="1" x14ac:dyDescent="0.25">
      <c r="A149" s="223"/>
      <c r="B149" s="223"/>
      <c r="C149" s="223"/>
      <c r="D149" s="223"/>
      <c r="E149" s="223"/>
      <c r="F149" s="223"/>
      <c r="G149" s="223"/>
      <c r="H149" s="223"/>
      <c r="I149" s="223"/>
      <c r="J149" s="223"/>
      <c r="K149" s="223"/>
    </row>
    <row r="150" spans="1:11" ht="12.75" customHeight="1" x14ac:dyDescent="0.25">
      <c r="A150" s="223"/>
      <c r="B150" s="223"/>
      <c r="C150" s="223"/>
      <c r="D150" s="223"/>
      <c r="E150" s="223"/>
      <c r="F150" s="223"/>
      <c r="G150" s="223"/>
      <c r="H150" s="223"/>
      <c r="I150" s="223"/>
      <c r="J150" s="223"/>
      <c r="K150" s="223"/>
    </row>
    <row r="151" spans="1:11" ht="12.75" customHeight="1" x14ac:dyDescent="0.25">
      <c r="A151" s="223"/>
      <c r="B151" s="223"/>
      <c r="C151" s="223"/>
      <c r="D151" s="223"/>
      <c r="E151" s="223"/>
      <c r="F151" s="223"/>
      <c r="G151" s="223"/>
      <c r="H151" s="223"/>
      <c r="I151" s="223"/>
      <c r="J151" s="223"/>
      <c r="K151" s="223"/>
    </row>
    <row r="152" spans="1:11" ht="12.75" customHeight="1" x14ac:dyDescent="0.25">
      <c r="A152" s="223"/>
      <c r="B152" s="223"/>
      <c r="C152" s="223"/>
      <c r="D152" s="223"/>
      <c r="E152" s="223"/>
      <c r="F152" s="223"/>
      <c r="G152" s="223"/>
      <c r="H152" s="223"/>
      <c r="I152" s="223"/>
      <c r="J152" s="223"/>
      <c r="K152" s="223"/>
    </row>
    <row r="153" spans="1:11" ht="103.5" customHeight="1" x14ac:dyDescent="0.25">
      <c r="A153" s="223"/>
      <c r="B153" s="223"/>
      <c r="C153" s="223"/>
      <c r="D153" s="223"/>
      <c r="E153" s="223"/>
      <c r="F153" s="223"/>
      <c r="G153" s="223"/>
      <c r="H153" s="223"/>
      <c r="I153" s="223"/>
      <c r="J153" s="223"/>
      <c r="K153" s="223"/>
    </row>
    <row r="154" spans="1:11" ht="12.75" customHeight="1" x14ac:dyDescent="0.25">
      <c r="A154" s="223"/>
      <c r="B154" s="223"/>
      <c r="C154" s="223"/>
      <c r="D154" s="223"/>
      <c r="E154" s="223"/>
      <c r="F154" s="223"/>
      <c r="G154" s="223"/>
      <c r="H154" s="223"/>
      <c r="I154" s="223"/>
      <c r="J154" s="223"/>
      <c r="K154" s="223"/>
    </row>
    <row r="155" spans="1:11" ht="12.75" customHeight="1" x14ac:dyDescent="0.25">
      <c r="A155" s="223"/>
      <c r="B155" s="223"/>
      <c r="C155" s="223"/>
      <c r="D155" s="223"/>
      <c r="E155" s="223"/>
      <c r="F155" s="223"/>
      <c r="G155" s="223"/>
      <c r="H155" s="223"/>
      <c r="I155" s="223"/>
      <c r="J155" s="223"/>
      <c r="K155" s="223"/>
    </row>
    <row r="156" spans="1:11" ht="12.75" customHeight="1" x14ac:dyDescent="0.25">
      <c r="A156" s="223"/>
      <c r="B156" s="223"/>
      <c r="C156" s="223"/>
      <c r="D156" s="223"/>
      <c r="E156" s="223"/>
      <c r="F156" s="223"/>
      <c r="G156" s="223"/>
      <c r="H156" s="223"/>
      <c r="I156" s="223"/>
      <c r="J156" s="223"/>
      <c r="K156" s="223"/>
    </row>
    <row r="157" spans="1:11" ht="12.75" customHeight="1" x14ac:dyDescent="0.25">
      <c r="A157" s="18"/>
      <c r="B157" s="18"/>
      <c r="C157" s="18"/>
      <c r="D157" s="18"/>
      <c r="E157" s="18"/>
      <c r="F157" s="18"/>
      <c r="G157" s="18"/>
      <c r="H157" s="18"/>
      <c r="I157" s="18"/>
      <c r="J157" s="18"/>
      <c r="K157" s="18"/>
    </row>
    <row r="158" spans="1:11" ht="12.75" customHeight="1" x14ac:dyDescent="0.25">
      <c r="A158" s="110" t="s">
        <v>53</v>
      </c>
      <c r="B158" s="18"/>
      <c r="C158" s="18"/>
      <c r="D158" s="18"/>
      <c r="E158" s="18"/>
      <c r="F158" s="18"/>
      <c r="G158" s="18"/>
      <c r="H158" s="18"/>
      <c r="I158" s="18"/>
      <c r="J158" s="18"/>
      <c r="K158" s="18"/>
    </row>
    <row r="159" spans="1:11" ht="12.75" customHeight="1" x14ac:dyDescent="0.25">
      <c r="A159" s="110"/>
      <c r="B159" s="18"/>
      <c r="C159" s="18"/>
      <c r="D159" s="110"/>
      <c r="E159" s="18"/>
      <c r="F159" s="18"/>
      <c r="G159" s="18"/>
      <c r="H159" s="18"/>
      <c r="I159" s="18"/>
      <c r="J159" s="18"/>
      <c r="K159" s="18"/>
    </row>
    <row r="160" spans="1:11" ht="12.75" customHeight="1" x14ac:dyDescent="0.25">
      <c r="A160" s="115" t="s">
        <v>54</v>
      </c>
      <c r="B160" s="115"/>
      <c r="C160" s="115"/>
      <c r="D160" s="115"/>
      <c r="E160" s="115"/>
      <c r="F160" s="115"/>
      <c r="G160" s="115"/>
      <c r="H160" s="115"/>
      <c r="I160" s="115"/>
      <c r="J160" s="115"/>
      <c r="K160" s="115"/>
    </row>
    <row r="161" spans="1:11" ht="12.75" customHeight="1" x14ac:dyDescent="0.25">
      <c r="A161" s="115" t="s">
        <v>55</v>
      </c>
      <c r="B161" s="115"/>
      <c r="C161" s="115"/>
      <c r="D161" s="115"/>
      <c r="E161" s="115"/>
      <c r="F161" s="115"/>
      <c r="G161" s="115"/>
      <c r="H161" s="115"/>
      <c r="I161" s="115"/>
      <c r="J161" s="115"/>
      <c r="K161" s="115"/>
    </row>
    <row r="162" spans="1:11" ht="12.75" customHeight="1" x14ac:dyDescent="0.25">
      <c r="A162" s="304" t="s">
        <v>56</v>
      </c>
      <c r="B162" s="305"/>
      <c r="C162" s="305"/>
      <c r="D162" s="305"/>
      <c r="E162" s="305"/>
      <c r="F162" s="305"/>
      <c r="G162" s="305"/>
      <c r="H162" s="305"/>
      <c r="I162" s="305"/>
      <c r="J162" s="305"/>
      <c r="K162" s="305"/>
    </row>
    <row r="163" spans="1:11" ht="12.75" customHeight="1" x14ac:dyDescent="0.25">
      <c r="A163"/>
      <c r="B163"/>
      <c r="C163"/>
      <c r="D163"/>
      <c r="E163"/>
      <c r="F163"/>
      <c r="G163"/>
      <c r="H163"/>
      <c r="I163"/>
      <c r="J163"/>
      <c r="K163"/>
    </row>
    <row r="164" spans="1:11" ht="12.75" customHeight="1" x14ac:dyDescent="0.3">
      <c r="A164" s="76" t="s">
        <v>57</v>
      </c>
      <c r="B164" s="114"/>
      <c r="C164" s="114"/>
      <c r="D164" s="114"/>
      <c r="E164" s="114"/>
      <c r="F164"/>
      <c r="G164"/>
      <c r="H164"/>
      <c r="I164"/>
      <c r="J164"/>
      <c r="K164"/>
    </row>
    <row r="165" spans="1:11" ht="12.75" customHeight="1" x14ac:dyDescent="0.25">
      <c r="A165" s="305" t="s">
        <v>58</v>
      </c>
      <c r="B165" s="306"/>
      <c r="C165" s="306"/>
      <c r="D165" s="306"/>
      <c r="E165" s="306"/>
      <c r="F165" s="306"/>
      <c r="G165" s="306"/>
      <c r="H165" s="306"/>
      <c r="I165" s="306"/>
      <c r="J165" s="306"/>
      <c r="K165" s="306"/>
    </row>
    <row r="166" spans="1:11" ht="12.75" customHeight="1" x14ac:dyDescent="0.25">
      <c r="A166" s="115" t="s">
        <v>59</v>
      </c>
      <c r="B166"/>
      <c r="C166"/>
      <c r="D166"/>
      <c r="E166"/>
      <c r="F166"/>
      <c r="G166"/>
      <c r="H166"/>
      <c r="I166"/>
      <c r="J166"/>
      <c r="K166"/>
    </row>
    <row r="167" spans="1:11" ht="12.75" customHeight="1" x14ac:dyDescent="0.25">
      <c r="A167" s="115" t="s">
        <v>60</v>
      </c>
      <c r="B167"/>
      <c r="C167"/>
      <c r="D167"/>
      <c r="E167"/>
      <c r="F167"/>
      <c r="G167"/>
      <c r="H167"/>
      <c r="I167"/>
      <c r="J167"/>
      <c r="K167"/>
    </row>
    <row r="168" spans="1:11" ht="12.75" customHeight="1" x14ac:dyDescent="0.25">
      <c r="A168"/>
      <c r="B168"/>
      <c r="C168"/>
      <c r="D168"/>
      <c r="E168"/>
      <c r="F168"/>
      <c r="G168"/>
      <c r="H168"/>
      <c r="I168"/>
      <c r="J168"/>
      <c r="K168"/>
    </row>
    <row r="169" spans="1:11" ht="12.75" customHeight="1" x14ac:dyDescent="0.25">
      <c r="A169"/>
      <c r="B169"/>
      <c r="C169"/>
      <c r="D169"/>
      <c r="E169"/>
      <c r="F169"/>
      <c r="G169"/>
      <c r="H169"/>
      <c r="I169"/>
      <c r="J169"/>
      <c r="K169"/>
    </row>
    <row r="170" spans="1:11" ht="12.75" customHeight="1" x14ac:dyDescent="0.25">
      <c r="A170"/>
      <c r="B170"/>
      <c r="C170"/>
      <c r="D170"/>
      <c r="E170"/>
      <c r="F170"/>
      <c r="G170"/>
      <c r="H170"/>
      <c r="I170"/>
      <c r="J170"/>
      <c r="K170"/>
    </row>
    <row r="171" spans="1:11" ht="12.75" customHeight="1" x14ac:dyDescent="0.25">
      <c r="A171"/>
      <c r="B171"/>
      <c r="C171"/>
      <c r="D171"/>
      <c r="E171"/>
      <c r="F171"/>
      <c r="G171"/>
      <c r="H171"/>
      <c r="I171"/>
      <c r="J171"/>
      <c r="K171"/>
    </row>
    <row r="172" spans="1:11" ht="12.75" customHeight="1" x14ac:dyDescent="0.25">
      <c r="A172"/>
      <c r="B172"/>
      <c r="C172"/>
      <c r="D172"/>
      <c r="E172"/>
      <c r="F172"/>
      <c r="G172"/>
      <c r="H172"/>
      <c r="I172"/>
      <c r="J172"/>
      <c r="K172"/>
    </row>
    <row r="173" spans="1:11" ht="12.75" customHeight="1" x14ac:dyDescent="0.25">
      <c r="A173"/>
      <c r="B173"/>
      <c r="C173"/>
      <c r="D173"/>
      <c r="E173"/>
      <c r="F173"/>
      <c r="G173"/>
      <c r="H173"/>
      <c r="I173"/>
      <c r="J173"/>
      <c r="K173"/>
    </row>
    <row r="174" spans="1:11" ht="12.75" customHeight="1" x14ac:dyDescent="0.25">
      <c r="A174"/>
      <c r="B174"/>
      <c r="C174"/>
      <c r="D174"/>
      <c r="E174"/>
      <c r="F174"/>
      <c r="G174"/>
      <c r="H174"/>
      <c r="I174"/>
      <c r="J174"/>
      <c r="K174"/>
    </row>
    <row r="175" spans="1:11" ht="12.75" customHeight="1" x14ac:dyDescent="0.25">
      <c r="A175"/>
      <c r="B175"/>
      <c r="C175"/>
      <c r="D175"/>
      <c r="E175"/>
      <c r="F175"/>
      <c r="G175"/>
      <c r="H175"/>
      <c r="I175"/>
      <c r="J175"/>
      <c r="K175"/>
    </row>
    <row r="176" spans="1:11" ht="12.75" customHeight="1" x14ac:dyDescent="0.25">
      <c r="A176"/>
      <c r="B176"/>
      <c r="C176"/>
      <c r="D176"/>
      <c r="E176"/>
      <c r="F176"/>
      <c r="G176"/>
      <c r="H176"/>
      <c r="I176"/>
      <c r="J176"/>
      <c r="K176"/>
    </row>
    <row r="177" spans="1:11" ht="12.75" customHeight="1" x14ac:dyDescent="0.25">
      <c r="A177"/>
      <c r="B177"/>
      <c r="C177"/>
      <c r="D177"/>
      <c r="E177"/>
      <c r="F177"/>
      <c r="G177"/>
      <c r="H177"/>
      <c r="I177"/>
      <c r="J177"/>
      <c r="K177"/>
    </row>
    <row r="178" spans="1:11" ht="12.75" customHeight="1" x14ac:dyDescent="0.25">
      <c r="A178"/>
      <c r="B178"/>
      <c r="C178"/>
      <c r="D178"/>
      <c r="E178"/>
      <c r="F178"/>
      <c r="G178"/>
      <c r="H178"/>
      <c r="I178"/>
      <c r="J178"/>
      <c r="K178"/>
    </row>
    <row r="179" spans="1:11" ht="12.75" customHeight="1" x14ac:dyDescent="0.25">
      <c r="A179"/>
      <c r="B179"/>
      <c r="C179"/>
      <c r="D179"/>
      <c r="E179"/>
      <c r="F179"/>
      <c r="G179"/>
      <c r="H179"/>
      <c r="I179"/>
      <c r="J179"/>
      <c r="K179"/>
    </row>
    <row r="180" spans="1:11" ht="12.75" customHeight="1" x14ac:dyDescent="0.25">
      <c r="A180"/>
      <c r="B180"/>
      <c r="C180"/>
      <c r="D180"/>
      <c r="E180"/>
      <c r="F180"/>
      <c r="G180"/>
      <c r="H180"/>
      <c r="I180"/>
      <c r="J180"/>
      <c r="K180"/>
    </row>
    <row r="181" spans="1:11" ht="12.75" customHeight="1" x14ac:dyDescent="0.25">
      <c r="A181"/>
      <c r="B181"/>
      <c r="C181"/>
      <c r="D181"/>
      <c r="E181"/>
      <c r="F181"/>
      <c r="G181"/>
      <c r="H181"/>
      <c r="I181"/>
      <c r="J181"/>
      <c r="K181"/>
    </row>
    <row r="182" spans="1:11" ht="12.75" customHeight="1" x14ac:dyDescent="0.25">
      <c r="A182"/>
      <c r="B182"/>
      <c r="C182"/>
      <c r="D182"/>
      <c r="E182"/>
      <c r="F182"/>
      <c r="G182"/>
      <c r="H182"/>
      <c r="I182"/>
      <c r="J182"/>
      <c r="K182"/>
    </row>
    <row r="183" spans="1:11" ht="12.75" customHeight="1" x14ac:dyDescent="0.25">
      <c r="A183"/>
      <c r="B183"/>
      <c r="C183"/>
      <c r="D183"/>
      <c r="E183"/>
      <c r="F183"/>
      <c r="G183"/>
      <c r="H183"/>
      <c r="I183"/>
      <c r="J183"/>
      <c r="K183"/>
    </row>
    <row r="184" spans="1:11" ht="12.75" customHeight="1" x14ac:dyDescent="0.25">
      <c r="A184"/>
      <c r="B184"/>
      <c r="C184"/>
      <c r="D184"/>
      <c r="E184"/>
      <c r="F184"/>
      <c r="G184"/>
      <c r="H184"/>
      <c r="I184"/>
      <c r="J184"/>
      <c r="K184"/>
    </row>
    <row r="193" ht="12.75" customHeight="1" x14ac:dyDescent="0.25"/>
    <row r="194" ht="12.75" customHeight="1" x14ac:dyDescent="0.25"/>
    <row r="195" ht="12.75" customHeight="1" x14ac:dyDescent="0.25"/>
    <row r="196" ht="12.75" customHeight="1" x14ac:dyDescent="0.25"/>
    <row r="197" ht="12.75" customHeight="1" x14ac:dyDescent="0.25"/>
  </sheetData>
  <sheetProtection selectLockedCells="1"/>
  <mergeCells count="60">
    <mergeCell ref="A145:K145"/>
    <mergeCell ref="A146:K146"/>
    <mergeCell ref="A147:K147"/>
    <mergeCell ref="A162:K162"/>
    <mergeCell ref="A165:K165"/>
    <mergeCell ref="A140:K140"/>
    <mergeCell ref="A141:K141"/>
    <mergeCell ref="A142:K142"/>
    <mergeCell ref="A143:K143"/>
    <mergeCell ref="A144:K144"/>
    <mergeCell ref="A130:K130"/>
    <mergeCell ref="A131:K131"/>
    <mergeCell ref="A138:K138"/>
    <mergeCell ref="A139:K139"/>
    <mergeCell ref="A129:K129"/>
    <mergeCell ref="A105:K105"/>
    <mergeCell ref="B106:K106"/>
    <mergeCell ref="A126:K126"/>
    <mergeCell ref="A127:K127"/>
    <mergeCell ref="A128:K128"/>
    <mergeCell ref="A93:K94"/>
    <mergeCell ref="A95:K95"/>
    <mergeCell ref="A48:K48"/>
    <mergeCell ref="A96:K96"/>
    <mergeCell ref="A49:K49"/>
    <mergeCell ref="A50:K50"/>
    <mergeCell ref="A51:K51"/>
    <mergeCell ref="A52:K52"/>
    <mergeCell ref="A46:K46"/>
    <mergeCell ref="A47:K47"/>
    <mergeCell ref="A88:K91"/>
    <mergeCell ref="A43:K43"/>
    <mergeCell ref="A44:K44"/>
    <mergeCell ref="A45:K45"/>
    <mergeCell ref="A21:A22"/>
    <mergeCell ref="B21:C21"/>
    <mergeCell ref="B22:K22"/>
    <mergeCell ref="A35:K35"/>
    <mergeCell ref="A23:A24"/>
    <mergeCell ref="B24:K24"/>
    <mergeCell ref="A26:K26"/>
    <mergeCell ref="A27:K27"/>
    <mergeCell ref="A28:K28"/>
    <mergeCell ref="A29:K29"/>
    <mergeCell ref="A30:K30"/>
    <mergeCell ref="A31:K31"/>
    <mergeCell ref="A32:K32"/>
    <mergeCell ref="A33:K33"/>
    <mergeCell ref="A34:K34"/>
    <mergeCell ref="A1:K1"/>
    <mergeCell ref="A2:K4"/>
    <mergeCell ref="A7:K10"/>
    <mergeCell ref="A12:K13"/>
    <mergeCell ref="A14:K14"/>
    <mergeCell ref="A15:K15"/>
    <mergeCell ref="A17:A18"/>
    <mergeCell ref="B18:K18"/>
    <mergeCell ref="A19:A20"/>
    <mergeCell ref="B20:K20"/>
    <mergeCell ref="B19:E19"/>
  </mergeCells>
  <printOptions horizontalCentered="1"/>
  <pageMargins left="0.35433070866141736" right="0.15748031496062992" top="0.59055118110236227" bottom="0.39370078740157483" header="0.51181102362204722" footer="0.51181102362204722"/>
  <pageSetup paperSize="9" fitToHeight="2" orientation="portrait" r:id="rId1"/>
  <headerFooter alignWithMargins="0">
    <oddHeader>&amp;L&amp;"Calibri"&amp;10&amp;K000000 General Business - Tenneco Confidential&amp;1#_x000D_</oddHeader>
  </headerFooter>
  <rowBreaks count="1" manualBreakCount="1">
    <brk id="30" max="10" man="1"/>
  </rowBreaks>
  <drawing r:id="rId2"/>
  <legacyDrawing r:id="rId3"/>
  <mc:AlternateContent xmlns:mc="http://schemas.openxmlformats.org/markup-compatibility/2006">
    <mc:Choice Requires="x14">
      <controls>
        <mc:AlternateContent xmlns:mc="http://schemas.openxmlformats.org/markup-compatibility/2006">
          <mc:Choice Requires="x14">
            <control shapeId="34817" r:id="rId4" name="Button 1">
              <controlPr defaultSize="0" print="0" autoFill="0" autoPict="0">
                <anchor moveWithCells="1" sizeWithCells="1">
                  <from>
                    <xdr:col>8</xdr:col>
                    <xdr:colOff>30480</xdr:colOff>
                    <xdr:row>14</xdr:row>
                    <xdr:rowOff>403860</xdr:rowOff>
                  </from>
                  <to>
                    <xdr:col>10</xdr:col>
                    <xdr:colOff>403860</xdr:colOff>
                    <xdr:row>16</xdr:row>
                    <xdr:rowOff>160020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AW104"/>
  <sheetViews>
    <sheetView showGridLines="0" zoomScale="85" zoomScaleNormal="85" workbookViewId="0">
      <pane ySplit="1" topLeftCell="A2" activePane="bottomLeft" state="frozen"/>
      <selection pane="bottomLeft" activeCell="E13" sqref="E13"/>
    </sheetView>
  </sheetViews>
  <sheetFormatPr defaultColWidth="17" defaultRowHeight="13.2" x14ac:dyDescent="0.25"/>
  <cols>
    <col min="1" max="1" width="0.6640625" customWidth="1"/>
    <col min="2" max="2" width="12.88671875" customWidth="1"/>
    <col min="3" max="3" width="16.109375" customWidth="1"/>
    <col min="4" max="4" width="0.6640625" customWidth="1"/>
    <col min="5" max="8" width="16.5546875" customWidth="1"/>
    <col min="9" max="9" width="0.88671875" customWidth="1"/>
    <col min="10" max="11" width="11.33203125" customWidth="1"/>
    <col min="12" max="12" width="12.109375" customWidth="1"/>
    <col min="13" max="13" width="0.88671875" customWidth="1"/>
    <col min="14" max="14" width="17" customWidth="1"/>
  </cols>
  <sheetData>
    <row r="1" spans="1:49" s="36" customFormat="1" ht="48.75" customHeight="1" x14ac:dyDescent="0.25">
      <c r="A1" s="357"/>
      <c r="B1" s="357"/>
      <c r="C1" s="357"/>
      <c r="D1" s="357"/>
      <c r="E1" s="357"/>
      <c r="F1" s="357"/>
      <c r="G1" s="357"/>
      <c r="H1" s="357"/>
      <c r="I1" s="357"/>
      <c r="J1" s="357"/>
      <c r="K1" s="357"/>
      <c r="L1" s="357"/>
      <c r="M1" s="357"/>
    </row>
    <row r="2" spans="1:49" ht="37.5" customHeight="1" x14ac:dyDescent="0.25">
      <c r="A2" s="24"/>
      <c r="B2" s="377" t="s">
        <v>61</v>
      </c>
      <c r="C2" s="378"/>
      <c r="D2" s="378"/>
      <c r="E2" s="378"/>
      <c r="F2" s="378"/>
      <c r="G2" s="378"/>
      <c r="H2" s="378"/>
      <c r="I2" s="378"/>
      <c r="J2" s="378"/>
      <c r="K2" s="378"/>
      <c r="L2" s="379"/>
      <c r="M2" s="98"/>
    </row>
    <row r="3" spans="1:49" ht="15.75" customHeight="1" x14ac:dyDescent="0.25">
      <c r="A3" s="2"/>
      <c r="B3" s="83" t="s">
        <v>62</v>
      </c>
      <c r="C3" s="383"/>
      <c r="D3" s="383"/>
      <c r="E3" s="383"/>
      <c r="F3" s="383"/>
      <c r="G3" s="83" t="s">
        <v>63</v>
      </c>
      <c r="H3" s="328"/>
      <c r="I3" s="328"/>
      <c r="J3" s="328"/>
      <c r="K3" s="329"/>
      <c r="L3" s="328"/>
      <c r="M3" s="108"/>
    </row>
    <row r="4" spans="1:49" ht="15.75" customHeight="1" x14ac:dyDescent="0.25">
      <c r="A4" s="80"/>
      <c r="B4" s="84" t="s">
        <v>64</v>
      </c>
      <c r="C4" s="384"/>
      <c r="D4" s="384"/>
      <c r="E4" s="384"/>
      <c r="F4" s="384"/>
      <c r="G4" s="84" t="s">
        <v>65</v>
      </c>
      <c r="H4" s="328"/>
      <c r="I4" s="328"/>
      <c r="J4" s="328"/>
      <c r="K4" s="329"/>
      <c r="L4" s="328"/>
      <c r="M4" s="108"/>
      <c r="O4" s="115"/>
    </row>
    <row r="5" spans="1:49" ht="15.75" customHeight="1" x14ac:dyDescent="0.25">
      <c r="A5" s="2"/>
      <c r="B5" s="84" t="s">
        <v>66</v>
      </c>
      <c r="C5" s="384"/>
      <c r="D5" s="384"/>
      <c r="E5" s="384"/>
      <c r="F5" s="384"/>
      <c r="G5" s="84" t="s">
        <v>67</v>
      </c>
      <c r="H5" s="328"/>
      <c r="I5" s="328"/>
      <c r="J5" s="328"/>
      <c r="K5" s="329"/>
      <c r="L5" s="328"/>
      <c r="M5" s="108"/>
      <c r="O5" s="115"/>
    </row>
    <row r="6" spans="1:49" ht="15.75" customHeight="1" x14ac:dyDescent="0.25">
      <c r="A6" s="2"/>
      <c r="B6" s="84" t="s">
        <v>68</v>
      </c>
      <c r="C6" s="385"/>
      <c r="D6" s="384"/>
      <c r="E6" s="384"/>
      <c r="F6" s="384"/>
      <c r="G6" s="85" t="s">
        <v>69</v>
      </c>
      <c r="H6" s="329"/>
      <c r="I6" s="386"/>
      <c r="J6" s="386"/>
      <c r="K6" s="386"/>
      <c r="L6" s="387"/>
      <c r="M6" s="108"/>
      <c r="O6" s="115"/>
    </row>
    <row r="7" spans="1:49" ht="3" customHeight="1" x14ac:dyDescent="0.25">
      <c r="A7" s="2"/>
      <c r="B7" s="14"/>
      <c r="C7" s="146"/>
      <c r="D7" s="146"/>
      <c r="E7" s="43"/>
      <c r="F7" s="44"/>
      <c r="G7" s="65"/>
      <c r="H7" s="66"/>
      <c r="I7" s="12"/>
      <c r="J7" s="12"/>
      <c r="K7" s="12"/>
      <c r="L7" s="12"/>
      <c r="M7" s="108"/>
    </row>
    <row r="8" spans="1:49" ht="12.75" customHeight="1" x14ac:dyDescent="0.25">
      <c r="A8" s="2"/>
      <c r="B8" s="391" t="s">
        <v>2</v>
      </c>
      <c r="C8" s="392"/>
      <c r="D8" s="393"/>
      <c r="E8" s="147" t="s">
        <v>3</v>
      </c>
      <c r="F8" s="37" t="s">
        <v>70</v>
      </c>
      <c r="G8" s="148" t="str">
        <f>Historie!G5</f>
        <v>8a</v>
      </c>
      <c r="H8" s="67" t="s">
        <v>71</v>
      </c>
      <c r="I8" s="38"/>
      <c r="J8" s="149">
        <f>Historie!L5</f>
        <v>44497</v>
      </c>
      <c r="K8" s="150"/>
      <c r="L8" s="231" t="str">
        <f>Historie!O5</f>
        <v>Purchasing</v>
      </c>
      <c r="M8" s="108"/>
    </row>
    <row r="9" spans="1:49" ht="15" customHeight="1" x14ac:dyDescent="0.3">
      <c r="A9" s="2"/>
      <c r="B9" s="3" t="s">
        <v>72</v>
      </c>
      <c r="H9" s="380"/>
      <c r="I9" s="381"/>
      <c r="J9" s="381"/>
      <c r="K9" s="381"/>
      <c r="L9" s="381"/>
      <c r="M9" s="108"/>
    </row>
    <row r="10" spans="1:49" s="5" customFormat="1" ht="15" customHeight="1" x14ac:dyDescent="0.25">
      <c r="A10" s="4"/>
      <c r="B10" s="1" t="s">
        <v>73</v>
      </c>
      <c r="C10" s="373"/>
      <c r="D10" s="374"/>
      <c r="E10" s="374"/>
      <c r="F10" s="374"/>
      <c r="G10" s="374"/>
      <c r="H10" s="375"/>
      <c r="I10" s="330" t="s">
        <v>74</v>
      </c>
      <c r="J10" s="331"/>
      <c r="K10" s="331"/>
      <c r="L10" s="332"/>
      <c r="M10" s="108"/>
    </row>
    <row r="11" spans="1:49" s="5" customFormat="1" ht="16.5" customHeight="1" x14ac:dyDescent="0.25">
      <c r="A11" s="79"/>
      <c r="B11" s="1" t="s">
        <v>75</v>
      </c>
      <c r="C11" s="373"/>
      <c r="D11" s="334"/>
      <c r="E11" s="335"/>
      <c r="F11" s="42" t="s">
        <v>76</v>
      </c>
      <c r="G11" s="376"/>
      <c r="H11" s="335"/>
      <c r="I11" s="367" t="s">
        <v>12</v>
      </c>
      <c r="J11" s="368"/>
      <c r="K11" s="368"/>
      <c r="L11" s="369"/>
      <c r="M11" s="108"/>
      <c r="AE11" s="81"/>
      <c r="AG11" s="81"/>
      <c r="AI11" s="81"/>
      <c r="AK11" s="81"/>
      <c r="AM11" s="81"/>
      <c r="AO11" s="81"/>
      <c r="AQ11" s="81"/>
      <c r="AS11" s="81"/>
      <c r="AU11" s="81"/>
      <c r="AW11" s="81"/>
    </row>
    <row r="12" spans="1:49" s="5" customFormat="1" ht="15" customHeight="1" x14ac:dyDescent="0.25">
      <c r="A12" s="4"/>
      <c r="B12" s="1" t="s">
        <v>77</v>
      </c>
      <c r="C12" s="333"/>
      <c r="D12" s="334"/>
      <c r="E12" s="335"/>
      <c r="F12" s="42" t="s">
        <v>78</v>
      </c>
      <c r="G12" s="334"/>
      <c r="H12" s="335"/>
      <c r="I12" s="370"/>
      <c r="J12" s="371"/>
      <c r="K12" s="371"/>
      <c r="L12" s="372"/>
      <c r="M12" s="108"/>
    </row>
    <row r="13" spans="1:49" s="5" customFormat="1" ht="14.25" customHeight="1" x14ac:dyDescent="0.3">
      <c r="A13" s="4"/>
      <c r="B13" s="405" t="s">
        <v>79</v>
      </c>
      <c r="C13" s="405"/>
      <c r="D13" s="145"/>
      <c r="E13" s="145"/>
      <c r="F13" s="39"/>
      <c r="G13" s="144"/>
      <c r="H13" s="20"/>
      <c r="I13" s="323" t="s">
        <v>80</v>
      </c>
      <c r="J13" s="324"/>
      <c r="K13" s="324"/>
      <c r="L13" s="308"/>
      <c r="M13" s="108"/>
    </row>
    <row r="14" spans="1:49" ht="15" customHeight="1" x14ac:dyDescent="0.25">
      <c r="A14" s="2"/>
      <c r="B14" s="40" t="s">
        <v>81</v>
      </c>
      <c r="C14" s="388"/>
      <c r="D14" s="389"/>
      <c r="E14" s="390"/>
      <c r="F14" s="42" t="s">
        <v>76</v>
      </c>
      <c r="G14" s="382"/>
      <c r="H14" s="335"/>
      <c r="I14" s="406" t="s">
        <v>82</v>
      </c>
      <c r="J14" s="407"/>
      <c r="K14" s="408"/>
      <c r="L14" s="407"/>
      <c r="M14" s="108"/>
    </row>
    <row r="15" spans="1:49" ht="15" customHeight="1" x14ac:dyDescent="0.25">
      <c r="A15" s="2"/>
      <c r="B15" s="105" t="s">
        <v>77</v>
      </c>
      <c r="C15" s="333"/>
      <c r="D15" s="394"/>
      <c r="E15" s="395"/>
      <c r="F15" s="42" t="s">
        <v>78</v>
      </c>
      <c r="G15" s="334"/>
      <c r="H15" s="335"/>
      <c r="I15" s="358"/>
      <c r="J15" s="359"/>
      <c r="K15" s="359"/>
      <c r="L15" s="360"/>
      <c r="M15" s="108"/>
    </row>
    <row r="16" spans="1:49" ht="15" customHeight="1" x14ac:dyDescent="0.25">
      <c r="A16" s="2"/>
      <c r="B16" s="1" t="s">
        <v>83</v>
      </c>
      <c r="C16" s="388"/>
      <c r="D16" s="389"/>
      <c r="E16" s="390"/>
      <c r="F16" s="42" t="s">
        <v>76</v>
      </c>
      <c r="G16" s="396"/>
      <c r="H16" s="390"/>
      <c r="I16" s="361"/>
      <c r="J16" s="362"/>
      <c r="K16" s="362"/>
      <c r="L16" s="363"/>
      <c r="M16" s="108"/>
    </row>
    <row r="17" spans="1:14" ht="15" customHeight="1" x14ac:dyDescent="0.25">
      <c r="A17" s="2"/>
      <c r="B17" s="1" t="s">
        <v>77</v>
      </c>
      <c r="C17" s="411"/>
      <c r="D17" s="389"/>
      <c r="E17" s="390"/>
      <c r="F17" s="42" t="s">
        <v>78</v>
      </c>
      <c r="G17" s="334"/>
      <c r="H17" s="335"/>
      <c r="I17" s="364"/>
      <c r="J17" s="365"/>
      <c r="K17" s="365"/>
      <c r="L17" s="366"/>
      <c r="M17" s="108"/>
    </row>
    <row r="18" spans="1:14" ht="1.5" customHeight="1" x14ac:dyDescent="0.25">
      <c r="A18" s="2"/>
      <c r="B18" s="397"/>
      <c r="C18" s="397"/>
      <c r="D18" s="397"/>
      <c r="E18" s="397"/>
      <c r="F18" s="397"/>
      <c r="G18" s="397"/>
      <c r="H18" s="397"/>
      <c r="I18" s="397"/>
      <c r="J18" s="397"/>
      <c r="K18" s="397"/>
      <c r="L18" s="316"/>
      <c r="M18" s="108"/>
    </row>
    <row r="19" spans="1:14" ht="17.25" customHeight="1" x14ac:dyDescent="0.25">
      <c r="A19" s="2"/>
      <c r="B19" s="354" t="s">
        <v>84</v>
      </c>
      <c r="C19" s="355"/>
      <c r="D19" s="355"/>
      <c r="E19" s="355"/>
      <c r="F19" s="355"/>
      <c r="G19" s="355"/>
      <c r="H19" s="356"/>
      <c r="I19" s="19"/>
      <c r="J19" s="309" t="s">
        <v>85</v>
      </c>
      <c r="K19" s="412"/>
      <c r="L19" s="413"/>
      <c r="M19" s="108"/>
    </row>
    <row r="20" spans="1:14" ht="27" customHeight="1" x14ac:dyDescent="0.25">
      <c r="A20" s="2"/>
      <c r="B20" s="14"/>
      <c r="C20" s="312" t="s">
        <v>86</v>
      </c>
      <c r="D20" s="313"/>
      <c r="E20" s="220" t="s">
        <v>87</v>
      </c>
      <c r="F20" s="222" t="s">
        <v>88</v>
      </c>
      <c r="G20" s="220" t="s">
        <v>89</v>
      </c>
      <c r="H20" s="221" t="s">
        <v>90</v>
      </c>
      <c r="I20" s="23"/>
      <c r="J20" s="1" t="s">
        <v>91</v>
      </c>
      <c r="K20" s="398" t="s">
        <v>92</v>
      </c>
      <c r="L20" s="399"/>
      <c r="M20" s="108"/>
    </row>
    <row r="21" spans="1:14" ht="15" customHeight="1" x14ac:dyDescent="0.25">
      <c r="A21" s="2"/>
      <c r="B21" s="86" t="s">
        <v>93</v>
      </c>
      <c r="C21" s="400"/>
      <c r="D21" s="401"/>
      <c r="E21" s="151"/>
      <c r="F21" s="152"/>
      <c r="G21" s="151"/>
      <c r="H21" s="409"/>
      <c r="I21" s="23"/>
      <c r="J21" s="1" t="s">
        <v>94</v>
      </c>
      <c r="K21" s="402">
        <v>3</v>
      </c>
      <c r="L21" s="403"/>
      <c r="M21" s="108"/>
    </row>
    <row r="22" spans="1:14" ht="15" customHeight="1" x14ac:dyDescent="0.25">
      <c r="A22" s="2"/>
      <c r="B22" s="86" t="s">
        <v>95</v>
      </c>
      <c r="C22" s="414"/>
      <c r="D22" s="415"/>
      <c r="E22" s="153"/>
      <c r="F22" s="154"/>
      <c r="G22" s="155"/>
      <c r="H22" s="410"/>
      <c r="I22" s="22"/>
      <c r="J22" s="1" t="s">
        <v>96</v>
      </c>
      <c r="K22" s="402"/>
      <c r="L22" s="403"/>
      <c r="M22" s="108"/>
    </row>
    <row r="23" spans="1:14" ht="3.75" customHeight="1" x14ac:dyDescent="0.25">
      <c r="A23" s="2"/>
      <c r="B23" s="404"/>
      <c r="C23" s="404"/>
      <c r="D23" s="404"/>
      <c r="E23" s="404"/>
      <c r="F23" s="404"/>
      <c r="G23" s="404"/>
      <c r="H23" s="404"/>
      <c r="I23" s="404"/>
      <c r="J23" s="404"/>
      <c r="K23" s="404"/>
      <c r="L23" s="404"/>
      <c r="M23" s="108"/>
    </row>
    <row r="24" spans="1:14" s="5" customFormat="1" ht="13.5" customHeight="1" x14ac:dyDescent="0.25">
      <c r="A24" s="4"/>
      <c r="B24" s="309" t="s">
        <v>97</v>
      </c>
      <c r="C24" s="310"/>
      <c r="D24" s="310"/>
      <c r="E24" s="310"/>
      <c r="F24" s="310"/>
      <c r="G24" s="310"/>
      <c r="H24" s="311"/>
      <c r="I24" s="352"/>
      <c r="J24" s="353"/>
      <c r="K24" s="353"/>
      <c r="L24" s="353"/>
      <c r="M24" s="108"/>
    </row>
    <row r="25" spans="1:14" s="5" customFormat="1" ht="24" customHeight="1" x14ac:dyDescent="0.25">
      <c r="A25" s="4"/>
      <c r="B25" s="307" t="s">
        <v>98</v>
      </c>
      <c r="C25" s="308"/>
      <c r="D25" s="6"/>
      <c r="E25" s="7" t="s">
        <v>99</v>
      </c>
      <c r="F25" s="7" t="s">
        <v>100</v>
      </c>
      <c r="G25" s="7" t="s">
        <v>101</v>
      </c>
      <c r="H25" s="7" t="s">
        <v>102</v>
      </c>
      <c r="I25" s="9"/>
      <c r="J25" s="230" t="s">
        <v>24</v>
      </c>
      <c r="K25" s="45" t="s">
        <v>103</v>
      </c>
      <c r="L25" s="8" t="s">
        <v>104</v>
      </c>
      <c r="M25" s="108"/>
    </row>
    <row r="26" spans="1:14" s="5" customFormat="1" ht="36" customHeight="1" x14ac:dyDescent="0.25">
      <c r="A26" s="4"/>
      <c r="B26" s="314" t="s">
        <v>105</v>
      </c>
      <c r="C26" s="316"/>
      <c r="D26" s="174"/>
      <c r="E26" s="90" t="s">
        <v>106</v>
      </c>
      <c r="F26" s="90" t="s">
        <v>107</v>
      </c>
      <c r="G26" s="90" t="s">
        <v>108</v>
      </c>
      <c r="H26" s="90" t="s">
        <v>109</v>
      </c>
      <c r="I26" s="175"/>
      <c r="J26" s="218"/>
      <c r="K26" s="218"/>
      <c r="L26" s="218"/>
      <c r="M26" s="108"/>
      <c r="N26" s="88"/>
    </row>
    <row r="27" spans="1:14" s="5" customFormat="1" ht="46.5" customHeight="1" x14ac:dyDescent="0.25">
      <c r="A27" s="4"/>
      <c r="B27" s="317" t="s">
        <v>110</v>
      </c>
      <c r="C27" s="318"/>
      <c r="D27" s="174"/>
      <c r="E27" s="90" t="s">
        <v>111</v>
      </c>
      <c r="F27" s="90" t="s">
        <v>112</v>
      </c>
      <c r="G27" s="90" t="s">
        <v>113</v>
      </c>
      <c r="H27" s="90" t="s">
        <v>114</v>
      </c>
      <c r="I27" s="175"/>
      <c r="J27" s="218"/>
      <c r="K27" s="218"/>
      <c r="L27" s="218"/>
      <c r="M27" s="108"/>
      <c r="N27" s="74"/>
    </row>
    <row r="28" spans="1:14" s="5" customFormat="1" ht="32.25" customHeight="1" x14ac:dyDescent="0.25">
      <c r="A28" s="21"/>
      <c r="B28" s="314" t="s">
        <v>115</v>
      </c>
      <c r="C28" s="316"/>
      <c r="D28" s="4"/>
      <c r="E28" s="90" t="s">
        <v>116</v>
      </c>
      <c r="F28" s="90" t="s">
        <v>117</v>
      </c>
      <c r="G28" s="90" t="s">
        <v>118</v>
      </c>
      <c r="H28" s="90" t="s">
        <v>119</v>
      </c>
      <c r="I28" s="73"/>
      <c r="J28" s="218"/>
      <c r="K28" s="218"/>
      <c r="L28" s="218"/>
      <c r="M28" s="108"/>
      <c r="N28" s="235"/>
    </row>
    <row r="29" spans="1:14" s="5" customFormat="1" ht="32.25" customHeight="1" x14ac:dyDescent="0.25">
      <c r="A29" s="21"/>
      <c r="B29" s="317" t="s">
        <v>120</v>
      </c>
      <c r="C29" s="318"/>
      <c r="D29" s="4"/>
      <c r="E29" s="90" t="s">
        <v>121</v>
      </c>
      <c r="F29" s="90" t="s">
        <v>122</v>
      </c>
      <c r="G29" s="90" t="s">
        <v>123</v>
      </c>
      <c r="H29" s="90" t="s">
        <v>124</v>
      </c>
      <c r="I29" s="73"/>
      <c r="J29" s="218"/>
      <c r="K29" s="218"/>
      <c r="L29" s="218"/>
      <c r="M29" s="108"/>
    </row>
    <row r="30" spans="1:14" s="5" customFormat="1" ht="32.25" customHeight="1" x14ac:dyDescent="0.25">
      <c r="A30" s="21"/>
      <c r="B30" s="314" t="s">
        <v>125</v>
      </c>
      <c r="C30" s="316"/>
      <c r="D30" s="87"/>
      <c r="E30" s="90" t="s">
        <v>126</v>
      </c>
      <c r="F30" s="90" t="s">
        <v>127</v>
      </c>
      <c r="G30" s="90" t="s">
        <v>128</v>
      </c>
      <c r="H30" s="90" t="s">
        <v>129</v>
      </c>
      <c r="I30" s="73"/>
      <c r="J30" s="218"/>
      <c r="K30" s="219"/>
      <c r="L30" s="219"/>
      <c r="M30" s="108"/>
    </row>
    <row r="31" spans="1:14" s="5" customFormat="1" ht="32.25" customHeight="1" x14ac:dyDescent="0.25">
      <c r="A31" s="21"/>
      <c r="B31" s="314" t="s">
        <v>130</v>
      </c>
      <c r="C31" s="316"/>
      <c r="D31" s="4"/>
      <c r="E31" s="90" t="s">
        <v>131</v>
      </c>
      <c r="F31" s="90" t="s">
        <v>132</v>
      </c>
      <c r="G31" s="90" t="s">
        <v>133</v>
      </c>
      <c r="H31" s="90" t="s">
        <v>134</v>
      </c>
      <c r="I31" s="73"/>
      <c r="J31" s="218"/>
      <c r="K31" s="218"/>
      <c r="L31" s="218"/>
      <c r="M31" s="108"/>
    </row>
    <row r="32" spans="1:14" s="5" customFormat="1" ht="32.25" customHeight="1" x14ac:dyDescent="0.25">
      <c r="A32" s="21"/>
      <c r="B32" s="314" t="s">
        <v>135</v>
      </c>
      <c r="C32" s="315"/>
      <c r="D32" s="4"/>
      <c r="E32" s="90" t="s">
        <v>136</v>
      </c>
      <c r="F32" s="90" t="s">
        <v>137</v>
      </c>
      <c r="G32" s="90" t="s">
        <v>138</v>
      </c>
      <c r="H32" s="90" t="s">
        <v>139</v>
      </c>
      <c r="I32" s="73"/>
      <c r="J32" s="218"/>
      <c r="K32" s="218"/>
      <c r="L32" s="218"/>
      <c r="M32" s="108"/>
    </row>
    <row r="33" spans="1:13" s="5" customFormat="1" ht="32.25" customHeight="1" x14ac:dyDescent="0.25">
      <c r="A33" s="21"/>
      <c r="B33" s="314" t="s">
        <v>140</v>
      </c>
      <c r="C33" s="315"/>
      <c r="D33" s="4"/>
      <c r="E33" s="90" t="s">
        <v>141</v>
      </c>
      <c r="F33" s="90" t="s">
        <v>142</v>
      </c>
      <c r="G33" s="90" t="s">
        <v>143</v>
      </c>
      <c r="H33" s="90" t="s">
        <v>144</v>
      </c>
      <c r="I33" s="73"/>
      <c r="J33" s="218"/>
      <c r="K33" s="218"/>
      <c r="L33" s="218"/>
      <c r="M33" s="108"/>
    </row>
    <row r="34" spans="1:13" ht="31.5" customHeight="1" x14ac:dyDescent="0.25">
      <c r="A34" s="21"/>
      <c r="B34" s="319" t="s">
        <v>145</v>
      </c>
      <c r="C34" s="320"/>
      <c r="D34" s="4"/>
      <c r="E34" s="90" t="s">
        <v>146</v>
      </c>
      <c r="F34" s="90" t="s">
        <v>147</v>
      </c>
      <c r="G34" s="90" t="s">
        <v>148</v>
      </c>
      <c r="H34" s="90" t="s">
        <v>149</v>
      </c>
      <c r="I34" s="73"/>
      <c r="J34" s="218"/>
      <c r="K34" s="218"/>
      <c r="L34" s="218"/>
      <c r="M34" s="108"/>
    </row>
    <row r="35" spans="1:13" ht="32.25" customHeight="1" x14ac:dyDescent="0.25">
      <c r="A35" s="21"/>
      <c r="B35" s="321" t="s">
        <v>150</v>
      </c>
      <c r="C35" s="322"/>
      <c r="D35" s="4"/>
      <c r="E35" s="90" t="s">
        <v>151</v>
      </c>
      <c r="F35" s="90" t="s">
        <v>152</v>
      </c>
      <c r="G35" s="90" t="s">
        <v>153</v>
      </c>
      <c r="H35" s="90" t="s">
        <v>154</v>
      </c>
      <c r="I35" s="73"/>
      <c r="J35" s="218"/>
      <c r="K35" s="219"/>
      <c r="L35" s="218"/>
      <c r="M35" s="108"/>
    </row>
    <row r="36" spans="1:13" ht="32.25" customHeight="1" x14ac:dyDescent="0.25">
      <c r="A36" s="21"/>
      <c r="B36" s="314" t="s">
        <v>155</v>
      </c>
      <c r="C36" s="316"/>
      <c r="D36" s="4"/>
      <c r="E36" s="90" t="s">
        <v>156</v>
      </c>
      <c r="F36" s="90" t="s">
        <v>157</v>
      </c>
      <c r="G36" s="90" t="s">
        <v>158</v>
      </c>
      <c r="H36" s="90" t="s">
        <v>159</v>
      </c>
      <c r="I36" s="92"/>
      <c r="J36" s="218"/>
      <c r="K36" s="218"/>
      <c r="L36" s="218"/>
      <c r="M36" s="108"/>
    </row>
    <row r="37" spans="1:13" ht="32.25" customHeight="1" x14ac:dyDescent="0.25">
      <c r="A37" s="21"/>
      <c r="B37" s="321" t="s">
        <v>160</v>
      </c>
      <c r="C37" s="322"/>
      <c r="D37" s="4"/>
      <c r="E37" s="90" t="s">
        <v>161</v>
      </c>
      <c r="F37" s="90" t="s">
        <v>162</v>
      </c>
      <c r="G37" s="90" t="s">
        <v>163</v>
      </c>
      <c r="H37" s="90" t="s">
        <v>164</v>
      </c>
      <c r="I37" s="73"/>
      <c r="J37" s="218"/>
      <c r="K37" s="219"/>
      <c r="L37" s="218"/>
      <c r="M37" s="108"/>
    </row>
    <row r="38" spans="1:13" ht="31.5" customHeight="1" x14ac:dyDescent="0.25">
      <c r="A38" s="21"/>
      <c r="B38" s="326" t="s">
        <v>165</v>
      </c>
      <c r="C38" s="327"/>
      <c r="D38" s="4"/>
      <c r="E38" s="95" t="s">
        <v>166</v>
      </c>
      <c r="F38" s="95" t="s">
        <v>167</v>
      </c>
      <c r="G38" s="95" t="s">
        <v>168</v>
      </c>
      <c r="H38" s="95" t="s">
        <v>169</v>
      </c>
      <c r="I38" s="73"/>
      <c r="J38" s="218"/>
      <c r="K38" s="218"/>
      <c r="L38" s="218"/>
      <c r="M38" s="108"/>
    </row>
    <row r="39" spans="1:13" ht="14.25" customHeight="1" x14ac:dyDescent="0.25">
      <c r="A39" s="2"/>
      <c r="B39" s="323" t="s">
        <v>170</v>
      </c>
      <c r="C39" s="324"/>
      <c r="D39" s="325"/>
      <c r="E39" s="324"/>
      <c r="F39" s="324"/>
      <c r="G39" s="324"/>
      <c r="H39" s="308"/>
      <c r="I39" s="63"/>
      <c r="J39" s="232"/>
      <c r="K39" s="233"/>
      <c r="L39" s="233"/>
      <c r="M39" s="108"/>
    </row>
    <row r="40" spans="1:13" ht="27.9" customHeight="1" x14ac:dyDescent="0.25">
      <c r="A40" s="21"/>
      <c r="B40" s="314" t="s">
        <v>171</v>
      </c>
      <c r="C40" s="316"/>
      <c r="D40" s="4"/>
      <c r="E40" s="106" t="s">
        <v>172</v>
      </c>
      <c r="F40" s="106" t="s">
        <v>173</v>
      </c>
      <c r="G40" s="106" t="s">
        <v>174</v>
      </c>
      <c r="H40" s="106" t="s">
        <v>175</v>
      </c>
      <c r="I40" s="92"/>
      <c r="J40" s="218"/>
      <c r="K40" s="218"/>
      <c r="L40" s="218"/>
      <c r="M40" s="108"/>
    </row>
    <row r="41" spans="1:13" ht="27.9" customHeight="1" x14ac:dyDescent="0.25">
      <c r="A41" s="21"/>
      <c r="B41" s="314" t="s">
        <v>176</v>
      </c>
      <c r="C41" s="316"/>
      <c r="D41" s="4"/>
      <c r="E41" s="106" t="s">
        <v>177</v>
      </c>
      <c r="F41" s="106" t="s">
        <v>178</v>
      </c>
      <c r="G41" s="106" t="s">
        <v>179</v>
      </c>
      <c r="H41" s="106" t="s">
        <v>180</v>
      </c>
      <c r="I41" s="5"/>
      <c r="J41" s="218"/>
      <c r="K41" s="218"/>
      <c r="L41" s="218"/>
      <c r="M41" s="108"/>
    </row>
    <row r="42" spans="1:13" ht="32.25" customHeight="1" x14ac:dyDescent="0.25">
      <c r="A42" s="21"/>
      <c r="B42" s="314" t="s">
        <v>181</v>
      </c>
      <c r="C42" s="316"/>
      <c r="D42" s="4"/>
      <c r="E42" s="106" t="s">
        <v>182</v>
      </c>
      <c r="F42" s="106" t="s">
        <v>183</v>
      </c>
      <c r="G42" s="106" t="s">
        <v>184</v>
      </c>
      <c r="H42" s="106" t="s">
        <v>185</v>
      </c>
      <c r="I42" s="5"/>
      <c r="J42" s="218"/>
      <c r="K42" s="218"/>
      <c r="L42" s="218"/>
      <c r="M42" s="108"/>
    </row>
    <row r="43" spans="1:13" ht="32.25" customHeight="1" x14ac:dyDescent="0.25">
      <c r="A43" s="21"/>
      <c r="B43" s="314" t="s">
        <v>186</v>
      </c>
      <c r="C43" s="316"/>
      <c r="D43" s="4"/>
      <c r="E43" s="106" t="s">
        <v>187</v>
      </c>
      <c r="F43" s="106" t="s">
        <v>188</v>
      </c>
      <c r="G43" s="106" t="s">
        <v>189</v>
      </c>
      <c r="H43" s="106" t="s">
        <v>190</v>
      </c>
      <c r="I43" s="5"/>
      <c r="J43" s="218"/>
      <c r="K43" s="218"/>
      <c r="L43" s="218"/>
      <c r="M43" s="108"/>
    </row>
    <row r="44" spans="1:13" ht="4.5" customHeight="1" x14ac:dyDescent="0.25">
      <c r="A44" s="2"/>
      <c r="B44" s="348"/>
      <c r="C44" s="349"/>
      <c r="D44" s="349"/>
      <c r="E44" s="349"/>
      <c r="F44" s="349"/>
      <c r="G44" s="349"/>
      <c r="H44" s="349"/>
      <c r="I44" s="349"/>
      <c r="J44" s="349"/>
      <c r="K44" s="349"/>
      <c r="L44" s="349"/>
      <c r="M44" s="108"/>
    </row>
    <row r="45" spans="1:13" ht="6" customHeight="1" x14ac:dyDescent="0.25">
      <c r="A45" s="2"/>
      <c r="B45" s="341"/>
      <c r="C45" s="342"/>
      <c r="D45" s="343"/>
      <c r="E45" s="343"/>
      <c r="F45" s="343"/>
      <c r="G45" s="343"/>
      <c r="H45" s="343"/>
      <c r="I45" s="343"/>
      <c r="J45" s="344"/>
      <c r="K45" s="344"/>
      <c r="L45" s="344"/>
      <c r="M45" s="108"/>
    </row>
    <row r="46" spans="1:13" ht="15" customHeight="1" x14ac:dyDescent="0.25">
      <c r="A46" s="2"/>
      <c r="B46" s="339" t="s">
        <v>191</v>
      </c>
      <c r="C46" s="340"/>
      <c r="D46" s="336"/>
      <c r="E46" s="337"/>
      <c r="F46" s="337"/>
      <c r="G46" s="337"/>
      <c r="H46" s="337"/>
      <c r="I46" s="345"/>
      <c r="J46" s="41" t="s">
        <v>192</v>
      </c>
      <c r="K46" s="350"/>
      <c r="L46" s="351"/>
      <c r="M46" s="108"/>
    </row>
    <row r="47" spans="1:13" ht="78.75" customHeight="1" x14ac:dyDescent="0.25">
      <c r="A47" s="2"/>
      <c r="B47" s="346" t="s">
        <v>193</v>
      </c>
      <c r="C47" s="347"/>
      <c r="D47" s="336"/>
      <c r="E47" s="337"/>
      <c r="F47" s="334"/>
      <c r="G47" s="334"/>
      <c r="H47" s="334"/>
      <c r="I47" s="334"/>
      <c r="J47" s="334"/>
      <c r="K47" s="338"/>
      <c r="L47" s="338"/>
      <c r="M47" s="108"/>
    </row>
    <row r="48" spans="1:13" ht="10.5" customHeight="1" x14ac:dyDescent="0.25">
      <c r="A48" s="10"/>
      <c r="B48" s="11"/>
      <c r="C48" s="11"/>
      <c r="D48" s="11"/>
      <c r="E48" s="11"/>
      <c r="F48" s="11"/>
      <c r="G48" s="11"/>
      <c r="H48" s="13" t="s">
        <v>194</v>
      </c>
      <c r="I48" s="11"/>
      <c r="J48" s="12"/>
      <c r="K48" s="12"/>
      <c r="L48" s="12"/>
      <c r="M48" s="109"/>
    </row>
    <row r="83" spans="1:5" x14ac:dyDescent="0.25">
      <c r="E83" s="115"/>
    </row>
    <row r="84" spans="1:5" x14ac:dyDescent="0.25">
      <c r="A84" s="75"/>
      <c r="B84" s="78"/>
      <c r="C84" s="115"/>
      <c r="E84" s="115"/>
    </row>
    <row r="85" spans="1:5" x14ac:dyDescent="0.25">
      <c r="A85" s="75">
        <v>41583.883206018516</v>
      </c>
      <c r="B85" s="75"/>
    </row>
    <row r="90" spans="1:5" x14ac:dyDescent="0.25">
      <c r="B90">
        <v>1</v>
      </c>
    </row>
    <row r="100" spans="2:10" x14ac:dyDescent="0.25">
      <c r="B100" s="94"/>
      <c r="C100" s="94"/>
      <c r="D100" s="94"/>
      <c r="E100" s="94"/>
      <c r="F100" s="94"/>
      <c r="G100" s="94"/>
      <c r="H100" s="94"/>
      <c r="I100" s="94"/>
      <c r="J100" s="94"/>
    </row>
    <row r="101" spans="2:10" x14ac:dyDescent="0.25">
      <c r="B101" s="104"/>
    </row>
    <row r="102" spans="2:10" x14ac:dyDescent="0.25">
      <c r="B102" s="104"/>
    </row>
    <row r="103" spans="2:10" x14ac:dyDescent="0.25">
      <c r="B103" s="104"/>
    </row>
    <row r="104" spans="2:10" x14ac:dyDescent="0.25">
      <c r="B104" s="104"/>
    </row>
  </sheetData>
  <sheetProtection formatCells="0" selectLockedCells="1"/>
  <mergeCells count="70">
    <mergeCell ref="I14:L14"/>
    <mergeCell ref="H21:H22"/>
    <mergeCell ref="C17:E17"/>
    <mergeCell ref="G17:H17"/>
    <mergeCell ref="J19:L19"/>
    <mergeCell ref="K22:L22"/>
    <mergeCell ref="C22:D22"/>
    <mergeCell ref="H4:L4"/>
    <mergeCell ref="H3:L3"/>
    <mergeCell ref="B26:C26"/>
    <mergeCell ref="B27:C27"/>
    <mergeCell ref="G12:H12"/>
    <mergeCell ref="B8:D8"/>
    <mergeCell ref="C15:E15"/>
    <mergeCell ref="G15:H15"/>
    <mergeCell ref="G16:H16"/>
    <mergeCell ref="C16:E16"/>
    <mergeCell ref="B18:L18"/>
    <mergeCell ref="K20:L20"/>
    <mergeCell ref="C21:D21"/>
    <mergeCell ref="K21:L21"/>
    <mergeCell ref="B23:L23"/>
    <mergeCell ref="B13:C13"/>
    <mergeCell ref="A1:M1"/>
    <mergeCell ref="I15:L17"/>
    <mergeCell ref="I11:L12"/>
    <mergeCell ref="C10:H10"/>
    <mergeCell ref="G11:H11"/>
    <mergeCell ref="B2:L2"/>
    <mergeCell ref="H9:L9"/>
    <mergeCell ref="G14:H14"/>
    <mergeCell ref="C3:F3"/>
    <mergeCell ref="I13:L13"/>
    <mergeCell ref="C11:E11"/>
    <mergeCell ref="C4:F4"/>
    <mergeCell ref="C5:F5"/>
    <mergeCell ref="C6:F6"/>
    <mergeCell ref="H6:L6"/>
    <mergeCell ref="C14:E14"/>
    <mergeCell ref="H5:L5"/>
    <mergeCell ref="I10:L10"/>
    <mergeCell ref="C12:E12"/>
    <mergeCell ref="D47:L47"/>
    <mergeCell ref="B46:C46"/>
    <mergeCell ref="B42:C42"/>
    <mergeCell ref="B45:L45"/>
    <mergeCell ref="D46:I46"/>
    <mergeCell ref="B47:C47"/>
    <mergeCell ref="B43:C43"/>
    <mergeCell ref="B44:L44"/>
    <mergeCell ref="K46:L46"/>
    <mergeCell ref="B30:C30"/>
    <mergeCell ref="I24:L24"/>
    <mergeCell ref="B19:H19"/>
    <mergeCell ref="B41:C41"/>
    <mergeCell ref="B40:C40"/>
    <mergeCell ref="B31:C31"/>
    <mergeCell ref="B34:C34"/>
    <mergeCell ref="B35:C35"/>
    <mergeCell ref="B39:H39"/>
    <mergeCell ref="B38:C38"/>
    <mergeCell ref="B37:C37"/>
    <mergeCell ref="B36:C36"/>
    <mergeCell ref="B25:C25"/>
    <mergeCell ref="B24:H24"/>
    <mergeCell ref="C20:D20"/>
    <mergeCell ref="B32:C32"/>
    <mergeCell ref="B33:C33"/>
    <mergeCell ref="B28:C28"/>
    <mergeCell ref="B29:C29"/>
  </mergeCells>
  <phoneticPr fontId="0" type="noConversion"/>
  <conditionalFormatting sqref="G43:H43">
    <cfRule type="expression" dxfId="106" priority="9" stopIfTrue="1">
      <formula>"if(J47=""Yes"";"""";"""")"</formula>
    </cfRule>
  </conditionalFormatting>
  <conditionalFormatting sqref="E43">
    <cfRule type="expression" dxfId="105" priority="10" stopIfTrue="1">
      <formula>IF(TRIM(J43)&lt;&gt;Yes,,)</formula>
    </cfRule>
  </conditionalFormatting>
  <conditionalFormatting sqref="I22 I15:L17">
    <cfRule type="cellIs" dxfId="104" priority="4" stopIfTrue="1" operator="equal">
      <formula>"Green"</formula>
    </cfRule>
    <cfRule type="cellIs" dxfId="103" priority="5" stopIfTrue="1" operator="equal">
      <formula>"Yellow"</formula>
    </cfRule>
    <cfRule type="cellIs" dxfId="102" priority="6" stopIfTrue="1" operator="equal">
      <formula>"RED"</formula>
    </cfRule>
  </conditionalFormatting>
  <conditionalFormatting sqref="F36:H36">
    <cfRule type="expression" dxfId="101" priority="2" stopIfTrue="1">
      <formula>"if(J47=""Yes"";"""";"""")"</formula>
    </cfRule>
  </conditionalFormatting>
  <conditionalFormatting sqref="E36">
    <cfRule type="expression" dxfId="100" priority="3" stopIfTrue="1">
      <formula>IF(TRIM(J36)&lt;&gt;Yes,,)</formula>
    </cfRule>
  </conditionalFormatting>
  <conditionalFormatting sqref="F43">
    <cfRule type="expression" dxfId="99" priority="1" stopIfTrue="1">
      <formula>IF(TRIM(K43)&lt;&gt;Yes,,)</formula>
    </cfRule>
  </conditionalFormatting>
  <dataValidations count="1">
    <dataValidation type="list" allowBlank="1" showInputMessage="1" showErrorMessage="1" sqref="I22" xr:uid="{00000000-0002-0000-0100-000000000000}">
      <formula1>"Green, Yellow, Red"</formula1>
    </dataValidation>
  </dataValidations>
  <printOptions verticalCentered="1"/>
  <pageMargins left="0.39370078740157483" right="0.19685039370078741" top="0.23622047244094491" bottom="0.19685039370078741" header="0.27559055118110237" footer="0.51181102362204722"/>
  <pageSetup paperSize="8" orientation="portrait" r:id="rId1"/>
  <headerFooter alignWithMargins="0">
    <oddHeader>&amp;L&amp;"Calibri"&amp;10&amp;K000000 General Business - Tenneco Confidential&amp;1#_x000D_</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128" r:id="rId4" name="Button 104">
              <controlPr defaultSize="0" print="0" autoFill="0" autoPict="0" macro="[0]!Save_APQP">
                <anchor moveWithCells="1" sizeWithCells="1">
                  <from>
                    <xdr:col>6</xdr:col>
                    <xdr:colOff>381000</xdr:colOff>
                    <xdr:row>0</xdr:row>
                    <xdr:rowOff>83820</xdr:rowOff>
                  </from>
                  <to>
                    <xdr:col>7</xdr:col>
                    <xdr:colOff>411480</xdr:colOff>
                    <xdr:row>0</xdr:row>
                    <xdr:rowOff>525780</xdr:rowOff>
                  </to>
                </anchor>
              </controlPr>
            </control>
          </mc:Choice>
        </mc:AlternateContent>
        <mc:AlternateContent xmlns:mc="http://schemas.openxmlformats.org/markup-compatibility/2006">
          <mc:Choice Requires="x14">
            <control shapeId="1129" r:id="rId5" name="Button 105">
              <controlPr defaultSize="0" print="0" autoFill="0" autoPict="0" macro="[0]!Reset_Template">
                <anchor moveWithCells="1" sizeWithCells="1">
                  <from>
                    <xdr:col>10</xdr:col>
                    <xdr:colOff>327660</xdr:colOff>
                    <xdr:row>0</xdr:row>
                    <xdr:rowOff>114300</xdr:rowOff>
                  </from>
                  <to>
                    <xdr:col>11</xdr:col>
                    <xdr:colOff>601980</xdr:colOff>
                    <xdr:row>0</xdr:row>
                    <xdr:rowOff>502920</xdr:rowOff>
                  </to>
                </anchor>
              </controlPr>
            </control>
          </mc:Choice>
        </mc:AlternateContent>
        <mc:AlternateContent xmlns:mc="http://schemas.openxmlformats.org/markup-compatibility/2006">
          <mc:Choice Requires="x14">
            <control shapeId="1145" r:id="rId6" name="Button 121">
              <controlPr defaultSize="0" print="0" autoFill="0" autoPict="0" macro="[0]!APQP_Phase">
                <anchor moveWithCells="1" sizeWithCells="1">
                  <from>
                    <xdr:col>4</xdr:col>
                    <xdr:colOff>327660</xdr:colOff>
                    <xdr:row>0</xdr:row>
                    <xdr:rowOff>76200</xdr:rowOff>
                  </from>
                  <to>
                    <xdr:col>5</xdr:col>
                    <xdr:colOff>335280</xdr:colOff>
                    <xdr:row>0</xdr:row>
                    <xdr:rowOff>533400</xdr:rowOff>
                  </to>
                </anchor>
              </controlPr>
            </control>
          </mc:Choice>
        </mc:AlternateContent>
        <mc:AlternateContent xmlns:mc="http://schemas.openxmlformats.org/markup-compatibility/2006">
          <mc:Choice Requires="x14">
            <control shapeId="1329" r:id="rId7" name="Button 305">
              <controlPr defaultSize="0" print="0" autoFill="0" autoPict="0" macro="[0]!Initiate_APQP">
                <anchor moveWithCells="1" sizeWithCells="1">
                  <from>
                    <xdr:col>1</xdr:col>
                    <xdr:colOff>114300</xdr:colOff>
                    <xdr:row>0</xdr:row>
                    <xdr:rowOff>99060</xdr:rowOff>
                  </from>
                  <to>
                    <xdr:col>2</xdr:col>
                    <xdr:colOff>335280</xdr:colOff>
                    <xdr:row>0</xdr:row>
                    <xdr:rowOff>518160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pageSetUpPr fitToPage="1"/>
  </sheetPr>
  <dimension ref="A1:M230"/>
  <sheetViews>
    <sheetView zoomScale="96" zoomScaleNormal="96" workbookViewId="0">
      <pane ySplit="3" topLeftCell="A4" activePane="bottomLeft" state="frozen"/>
      <selection pane="bottomLeft" activeCell="B2" sqref="B2"/>
    </sheetView>
  </sheetViews>
  <sheetFormatPr defaultColWidth="0" defaultRowHeight="13.2" outlineLevelRow="1" x14ac:dyDescent="0.25"/>
  <cols>
    <col min="1" max="1" width="5.44140625" style="73" customWidth="1"/>
    <col min="2" max="2" width="35.6640625" customWidth="1"/>
    <col min="3" max="3" width="64.109375" customWidth="1"/>
    <col min="4" max="4" width="72.44140625" customWidth="1"/>
    <col min="5" max="5" width="39.6640625" customWidth="1"/>
    <col min="6" max="6" width="9.109375" style="73" customWidth="1"/>
    <col min="7" max="7" width="8.6640625" style="2" customWidth="1"/>
  </cols>
  <sheetData>
    <row r="1" spans="1:13" ht="52.5" customHeight="1" x14ac:dyDescent="0.25">
      <c r="A1" s="357"/>
      <c r="B1" s="357"/>
      <c r="C1" s="357"/>
      <c r="D1" s="357"/>
      <c r="E1" s="357"/>
      <c r="F1" s="357"/>
      <c r="G1" s="357"/>
      <c r="H1" s="357"/>
      <c r="I1" s="357"/>
      <c r="J1" s="357"/>
      <c r="K1" s="357"/>
      <c r="L1" s="357"/>
      <c r="M1" s="357"/>
    </row>
    <row r="2" spans="1:13" ht="30" customHeight="1" x14ac:dyDescent="0.25">
      <c r="A2" s="215" t="s">
        <v>195</v>
      </c>
    </row>
    <row r="3" spans="1:13" ht="30" customHeight="1" x14ac:dyDescent="0.25">
      <c r="A3" s="99" t="s">
        <v>196</v>
      </c>
      <c r="B3" s="100"/>
      <c r="C3" s="101" t="s">
        <v>197</v>
      </c>
      <c r="D3" s="102" t="s">
        <v>198</v>
      </c>
      <c r="E3" s="102" t="s">
        <v>199</v>
      </c>
      <c r="F3" s="103" t="s">
        <v>200</v>
      </c>
    </row>
    <row r="4" spans="1:13" s="5" customFormat="1" ht="30" customHeight="1" x14ac:dyDescent="0.25">
      <c r="A4" s="216" t="s">
        <v>201</v>
      </c>
      <c r="B4" s="171"/>
      <c r="C4" s="172"/>
      <c r="D4" s="173"/>
      <c r="E4" s="173"/>
      <c r="F4" s="209"/>
    </row>
    <row r="5" spans="1:13" s="5" customFormat="1" ht="45.75" customHeight="1" outlineLevel="1" x14ac:dyDescent="0.25">
      <c r="A5" s="184" t="s">
        <v>202</v>
      </c>
      <c r="B5" s="178" t="s">
        <v>106</v>
      </c>
      <c r="C5" s="178" t="s">
        <v>203</v>
      </c>
      <c r="D5" s="183" t="s">
        <v>204</v>
      </c>
      <c r="E5" s="182"/>
      <c r="F5" s="201"/>
      <c r="G5" s="4"/>
    </row>
    <row r="6" spans="1:13" s="5" customFormat="1" ht="73.5" customHeight="1" outlineLevel="1" x14ac:dyDescent="0.25">
      <c r="A6" s="184" t="s">
        <v>205</v>
      </c>
      <c r="B6" s="178" t="s">
        <v>107</v>
      </c>
      <c r="C6" s="178" t="s">
        <v>206</v>
      </c>
      <c r="D6" s="183" t="s">
        <v>207</v>
      </c>
      <c r="E6" s="182"/>
      <c r="F6" s="201"/>
      <c r="G6" s="4"/>
    </row>
    <row r="7" spans="1:13" s="5" customFormat="1" ht="73.5" customHeight="1" outlineLevel="1" x14ac:dyDescent="0.25">
      <c r="A7" s="184" t="s">
        <v>208</v>
      </c>
      <c r="B7" s="178" t="s">
        <v>107</v>
      </c>
      <c r="C7" s="178" t="s">
        <v>209</v>
      </c>
      <c r="D7" s="183" t="s">
        <v>210</v>
      </c>
      <c r="E7" s="182"/>
      <c r="F7" s="201"/>
      <c r="G7" s="4"/>
    </row>
    <row r="8" spans="1:13" s="5" customFormat="1" ht="94.5" customHeight="1" outlineLevel="1" x14ac:dyDescent="0.25">
      <c r="A8" s="184" t="s">
        <v>211</v>
      </c>
      <c r="B8" s="177" t="s">
        <v>212</v>
      </c>
      <c r="C8" s="182" t="s">
        <v>213</v>
      </c>
      <c r="D8" s="187" t="s">
        <v>214</v>
      </c>
      <c r="E8" s="178"/>
      <c r="F8" s="201"/>
      <c r="G8" s="4"/>
    </row>
    <row r="9" spans="1:13" s="5" customFormat="1" ht="30" customHeight="1" outlineLevel="1" x14ac:dyDescent="0.25">
      <c r="A9" s="184" t="s">
        <v>215</v>
      </c>
      <c r="B9" s="177" t="s">
        <v>212</v>
      </c>
      <c r="C9" s="178" t="s">
        <v>216</v>
      </c>
      <c r="D9" s="187"/>
      <c r="E9" s="178"/>
      <c r="F9" s="201"/>
      <c r="G9" s="4"/>
    </row>
    <row r="10" spans="1:13" s="5" customFormat="1" ht="30" customHeight="1" outlineLevel="1" x14ac:dyDescent="0.25">
      <c r="A10" s="184" t="s">
        <v>217</v>
      </c>
      <c r="B10" s="177" t="s">
        <v>212</v>
      </c>
      <c r="C10" s="178" t="s">
        <v>218</v>
      </c>
      <c r="D10" s="187"/>
      <c r="E10" s="178"/>
      <c r="F10" s="201"/>
      <c r="G10" s="4"/>
    </row>
    <row r="11" spans="1:13" s="5" customFormat="1" ht="30" customHeight="1" outlineLevel="1" x14ac:dyDescent="0.25">
      <c r="A11" s="184" t="s">
        <v>219</v>
      </c>
      <c r="B11" s="177" t="s">
        <v>212</v>
      </c>
      <c r="C11" s="177" t="s">
        <v>220</v>
      </c>
      <c r="D11" s="183" t="s">
        <v>221</v>
      </c>
      <c r="E11" s="188"/>
      <c r="F11" s="201"/>
      <c r="G11" s="4"/>
    </row>
    <row r="12" spans="1:13" s="5" customFormat="1" ht="39.6" outlineLevel="1" x14ac:dyDescent="0.25">
      <c r="A12" s="184" t="s">
        <v>222</v>
      </c>
      <c r="B12" s="177" t="s">
        <v>212</v>
      </c>
      <c r="C12" s="183" t="s">
        <v>223</v>
      </c>
      <c r="D12" s="190" t="s">
        <v>224</v>
      </c>
      <c r="E12" s="182"/>
      <c r="F12" s="201"/>
      <c r="G12" s="4"/>
    </row>
    <row r="13" spans="1:13" s="5" customFormat="1" ht="30" customHeight="1" outlineLevel="1" x14ac:dyDescent="0.25">
      <c r="A13" s="184" t="s">
        <v>225</v>
      </c>
      <c r="B13" s="177" t="s">
        <v>212</v>
      </c>
      <c r="C13" s="182" t="s">
        <v>226</v>
      </c>
      <c r="D13" s="183" t="s">
        <v>227</v>
      </c>
      <c r="E13" s="188"/>
      <c r="F13" s="201"/>
      <c r="G13" s="4"/>
    </row>
    <row r="14" spans="1:13" s="5" customFormat="1" ht="30" customHeight="1" outlineLevel="1" x14ac:dyDescent="0.25">
      <c r="A14" s="184" t="s">
        <v>228</v>
      </c>
      <c r="B14" s="177" t="s">
        <v>212</v>
      </c>
      <c r="C14" s="183" t="s">
        <v>229</v>
      </c>
      <c r="D14" s="183" t="s">
        <v>221</v>
      </c>
      <c r="E14" s="188"/>
      <c r="F14" s="201"/>
      <c r="G14" s="4"/>
    </row>
    <row r="15" spans="1:13" s="5" customFormat="1" ht="30" customHeight="1" outlineLevel="1" x14ac:dyDescent="0.25">
      <c r="A15" s="184" t="s">
        <v>230</v>
      </c>
      <c r="B15" s="177" t="s">
        <v>212</v>
      </c>
      <c r="C15" s="178" t="s">
        <v>231</v>
      </c>
      <c r="D15" s="183" t="s">
        <v>232</v>
      </c>
      <c r="E15" s="188"/>
      <c r="F15" s="201"/>
      <c r="G15" s="4"/>
    </row>
    <row r="16" spans="1:13" s="5" customFormat="1" ht="30" customHeight="1" outlineLevel="1" x14ac:dyDescent="0.25">
      <c r="A16" s="184" t="s">
        <v>233</v>
      </c>
      <c r="B16" s="177" t="s">
        <v>108</v>
      </c>
      <c r="C16" s="178" t="s">
        <v>234</v>
      </c>
      <c r="D16" s="182" t="s">
        <v>235</v>
      </c>
      <c r="E16" s="188"/>
      <c r="F16" s="201"/>
      <c r="G16" s="4"/>
    </row>
    <row r="17" spans="1:7" s="5" customFormat="1" ht="30" customHeight="1" outlineLevel="1" x14ac:dyDescent="0.25">
      <c r="A17" s="184" t="s">
        <v>236</v>
      </c>
      <c r="B17" s="177" t="s">
        <v>108</v>
      </c>
      <c r="C17" s="178" t="s">
        <v>237</v>
      </c>
      <c r="D17" s="182" t="s">
        <v>238</v>
      </c>
      <c r="E17" s="188"/>
      <c r="F17" s="201"/>
      <c r="G17" s="4"/>
    </row>
    <row r="18" spans="1:7" s="5" customFormat="1" ht="30" customHeight="1" outlineLevel="1" x14ac:dyDescent="0.25">
      <c r="A18" s="184" t="s">
        <v>239</v>
      </c>
      <c r="B18" s="177" t="s">
        <v>108</v>
      </c>
      <c r="C18" s="178" t="s">
        <v>240</v>
      </c>
      <c r="D18" s="190" t="s">
        <v>241</v>
      </c>
      <c r="E18" s="188"/>
      <c r="F18" s="201"/>
      <c r="G18" s="4"/>
    </row>
    <row r="19" spans="1:7" s="5" customFormat="1" ht="30" customHeight="1" outlineLevel="1" x14ac:dyDescent="0.25">
      <c r="A19" s="184" t="s">
        <v>242</v>
      </c>
      <c r="B19" s="177" t="s">
        <v>109</v>
      </c>
      <c r="C19" s="178" t="s">
        <v>243</v>
      </c>
      <c r="D19" s="182" t="s">
        <v>244</v>
      </c>
      <c r="E19" s="183"/>
      <c r="F19" s="201"/>
      <c r="G19" s="4"/>
    </row>
    <row r="20" spans="1:7" s="5" customFormat="1" ht="30" customHeight="1" outlineLevel="1" x14ac:dyDescent="0.25">
      <c r="A20" s="184" t="s">
        <v>245</v>
      </c>
      <c r="B20" s="178" t="s">
        <v>246</v>
      </c>
      <c r="C20" s="178" t="s">
        <v>247</v>
      </c>
      <c r="D20" s="190" t="s">
        <v>248</v>
      </c>
      <c r="E20" s="189"/>
      <c r="F20" s="201"/>
      <c r="G20" s="4"/>
    </row>
    <row r="21" spans="1:7" s="5" customFormat="1" ht="30" customHeight="1" x14ac:dyDescent="0.25">
      <c r="A21" s="184"/>
      <c r="B21" s="185"/>
      <c r="C21" s="185"/>
      <c r="D21" s="191"/>
      <c r="E21" s="189"/>
      <c r="F21" s="189"/>
      <c r="G21" s="4"/>
    </row>
    <row r="22" spans="1:7" s="5" customFormat="1" ht="30" customHeight="1" x14ac:dyDescent="0.25">
      <c r="A22" s="217" t="s">
        <v>249</v>
      </c>
      <c r="B22" s="192"/>
      <c r="C22" s="193"/>
      <c r="D22" s="194"/>
      <c r="E22" s="194"/>
      <c r="F22" s="195"/>
    </row>
    <row r="23" spans="1:7" s="5" customFormat="1" ht="83.4" customHeight="1" outlineLevel="1" x14ac:dyDescent="0.25">
      <c r="A23" s="196" t="s">
        <v>250</v>
      </c>
      <c r="B23" s="177" t="s">
        <v>111</v>
      </c>
      <c r="C23" s="178" t="s">
        <v>251</v>
      </c>
      <c r="D23" s="190" t="s">
        <v>252</v>
      </c>
      <c r="E23" s="182"/>
      <c r="F23" s="201"/>
      <c r="G23" s="4"/>
    </row>
    <row r="24" spans="1:7" s="5" customFormat="1" ht="30" customHeight="1" outlineLevel="1" x14ac:dyDescent="0.25">
      <c r="A24" s="196" t="s">
        <v>253</v>
      </c>
      <c r="B24" s="177" t="s">
        <v>111</v>
      </c>
      <c r="C24" s="178" t="s">
        <v>254</v>
      </c>
      <c r="D24" s="182" t="s">
        <v>255</v>
      </c>
      <c r="E24" s="182"/>
      <c r="F24" s="201"/>
      <c r="G24" s="4"/>
    </row>
    <row r="25" spans="1:7" s="5" customFormat="1" ht="30" customHeight="1" outlineLevel="1" x14ac:dyDescent="0.25">
      <c r="A25" s="196" t="s">
        <v>256</v>
      </c>
      <c r="B25" s="177" t="s">
        <v>112</v>
      </c>
      <c r="C25" s="178" t="s">
        <v>257</v>
      </c>
      <c r="D25" s="182" t="s">
        <v>244</v>
      </c>
      <c r="E25" s="182"/>
      <c r="F25" s="201"/>
      <c r="G25" s="4"/>
    </row>
    <row r="26" spans="1:7" s="5" customFormat="1" ht="30" customHeight="1" outlineLevel="1" x14ac:dyDescent="0.25">
      <c r="A26" s="196" t="s">
        <v>258</v>
      </c>
      <c r="B26" s="178" t="s">
        <v>113</v>
      </c>
      <c r="C26" s="178" t="s">
        <v>259</v>
      </c>
      <c r="D26" s="182" t="s">
        <v>260</v>
      </c>
      <c r="E26" s="182"/>
      <c r="F26" s="201"/>
      <c r="G26" s="4"/>
    </row>
    <row r="27" spans="1:7" s="5" customFormat="1" ht="38.25" customHeight="1" outlineLevel="1" x14ac:dyDescent="0.25">
      <c r="A27" s="196" t="s">
        <v>261</v>
      </c>
      <c r="B27" s="178" t="s">
        <v>262</v>
      </c>
      <c r="C27" s="178" t="s">
        <v>263</v>
      </c>
      <c r="D27" s="183" t="s">
        <v>264</v>
      </c>
      <c r="E27" s="182"/>
      <c r="F27" s="201"/>
      <c r="G27" s="4"/>
    </row>
    <row r="28" spans="1:7" s="5" customFormat="1" ht="49.5" customHeight="1" outlineLevel="1" x14ac:dyDescent="0.25">
      <c r="A28" s="196" t="s">
        <v>265</v>
      </c>
      <c r="B28" s="178" t="s">
        <v>262</v>
      </c>
      <c r="C28" s="178" t="s">
        <v>266</v>
      </c>
      <c r="D28" s="183" t="s">
        <v>264</v>
      </c>
      <c r="E28" s="182"/>
      <c r="F28" s="201"/>
      <c r="G28" s="4"/>
    </row>
    <row r="29" spans="1:7" s="5" customFormat="1" ht="40.5" customHeight="1" outlineLevel="1" x14ac:dyDescent="0.25">
      <c r="A29" s="196" t="s">
        <v>267</v>
      </c>
      <c r="B29" s="178" t="s">
        <v>262</v>
      </c>
      <c r="C29" s="178" t="s">
        <v>268</v>
      </c>
      <c r="D29" s="182"/>
      <c r="E29" s="182"/>
      <c r="F29" s="201"/>
      <c r="G29" s="4"/>
    </row>
    <row r="30" spans="1:7" s="5" customFormat="1" ht="66" outlineLevel="1" x14ac:dyDescent="0.25">
      <c r="A30" s="196" t="s">
        <v>269</v>
      </c>
      <c r="B30" s="178" t="s">
        <v>114</v>
      </c>
      <c r="C30" s="178" t="s">
        <v>270</v>
      </c>
      <c r="D30" s="183" t="s">
        <v>271</v>
      </c>
      <c r="E30" s="182"/>
      <c r="F30" s="201"/>
      <c r="G30" s="4"/>
    </row>
    <row r="31" spans="1:7" s="5" customFormat="1" ht="30" customHeight="1" outlineLevel="1" x14ac:dyDescent="0.25">
      <c r="A31" s="196" t="s">
        <v>272</v>
      </c>
      <c r="B31" s="178" t="s">
        <v>262</v>
      </c>
      <c r="C31" s="177" t="s">
        <v>273</v>
      </c>
      <c r="D31" s="183"/>
      <c r="E31" s="182"/>
      <c r="F31" s="201"/>
      <c r="G31" s="4"/>
    </row>
    <row r="32" spans="1:7" s="5" customFormat="1" ht="30" customHeight="1" x14ac:dyDescent="0.25">
      <c r="A32" s="184"/>
      <c r="B32" s="197"/>
      <c r="C32" s="198"/>
      <c r="D32" s="182"/>
      <c r="E32" s="182"/>
      <c r="F32" s="182"/>
      <c r="G32" s="4"/>
    </row>
    <row r="33" spans="1:7" s="5" customFormat="1" ht="30" customHeight="1" x14ac:dyDescent="0.25">
      <c r="A33" s="217" t="s">
        <v>115</v>
      </c>
      <c r="B33" s="192"/>
      <c r="C33" s="193"/>
      <c r="D33" s="194"/>
      <c r="E33" s="194"/>
      <c r="F33" s="195"/>
    </row>
    <row r="34" spans="1:7" s="5" customFormat="1" ht="55.2" customHeight="1" outlineLevel="1" x14ac:dyDescent="0.25">
      <c r="A34" s="210" t="s">
        <v>274</v>
      </c>
      <c r="B34" s="177" t="s">
        <v>116</v>
      </c>
      <c r="C34" s="178" t="s">
        <v>275</v>
      </c>
      <c r="D34" s="178" t="s">
        <v>276</v>
      </c>
      <c r="E34" s="182"/>
      <c r="F34" s="201"/>
      <c r="G34" s="4"/>
    </row>
    <row r="35" spans="1:7" s="5" customFormat="1" ht="30" customHeight="1" outlineLevel="1" x14ac:dyDescent="0.25">
      <c r="A35" s="210" t="s">
        <v>277</v>
      </c>
      <c r="B35" s="177" t="s">
        <v>116</v>
      </c>
      <c r="C35" s="178" t="s">
        <v>278</v>
      </c>
      <c r="D35" s="178" t="s">
        <v>279</v>
      </c>
      <c r="E35" s="182"/>
      <c r="F35" s="201"/>
      <c r="G35" s="4"/>
    </row>
    <row r="36" spans="1:7" s="5" customFormat="1" ht="70.5" customHeight="1" outlineLevel="1" x14ac:dyDescent="0.25">
      <c r="A36" s="210" t="s">
        <v>280</v>
      </c>
      <c r="B36" s="177" t="s">
        <v>116</v>
      </c>
      <c r="C36" s="178" t="s">
        <v>281</v>
      </c>
      <c r="D36" s="183" t="s">
        <v>282</v>
      </c>
      <c r="E36" s="182"/>
      <c r="F36" s="201"/>
      <c r="G36" s="4"/>
    </row>
    <row r="37" spans="1:7" s="5" customFormat="1" ht="70.5" customHeight="1" outlineLevel="1" x14ac:dyDescent="0.25">
      <c r="A37" s="210" t="s">
        <v>283</v>
      </c>
      <c r="B37" s="177" t="s">
        <v>116</v>
      </c>
      <c r="C37" s="178" t="s">
        <v>284</v>
      </c>
      <c r="D37" s="183" t="s">
        <v>285</v>
      </c>
      <c r="E37" s="182"/>
      <c r="F37" s="201"/>
      <c r="G37" s="4"/>
    </row>
    <row r="38" spans="1:7" s="5" customFormat="1" ht="30" customHeight="1" outlineLevel="1" x14ac:dyDescent="0.25">
      <c r="A38" s="210" t="s">
        <v>286</v>
      </c>
      <c r="B38" s="177" t="s">
        <v>117</v>
      </c>
      <c r="C38" s="178" t="s">
        <v>287</v>
      </c>
      <c r="D38" s="178" t="s">
        <v>288</v>
      </c>
      <c r="E38" s="182"/>
      <c r="F38" s="201"/>
      <c r="G38" s="4"/>
    </row>
    <row r="39" spans="1:7" s="5" customFormat="1" ht="52.8" outlineLevel="1" x14ac:dyDescent="0.25">
      <c r="A39" s="210" t="s">
        <v>289</v>
      </c>
      <c r="B39" s="177" t="s">
        <v>117</v>
      </c>
      <c r="C39" s="178" t="s">
        <v>290</v>
      </c>
      <c r="D39" s="178" t="s">
        <v>291</v>
      </c>
      <c r="E39" s="177"/>
      <c r="F39" s="201"/>
      <c r="G39" s="4"/>
    </row>
    <row r="40" spans="1:7" s="5" customFormat="1" ht="26.4" outlineLevel="1" x14ac:dyDescent="0.25">
      <c r="A40" s="210" t="s">
        <v>292</v>
      </c>
      <c r="B40" s="177" t="s">
        <v>118</v>
      </c>
      <c r="C40" s="178" t="s">
        <v>293</v>
      </c>
      <c r="D40" s="178" t="s">
        <v>294</v>
      </c>
      <c r="E40" s="177"/>
      <c r="F40" s="201"/>
      <c r="G40" s="4"/>
    </row>
    <row r="41" spans="1:7" s="5" customFormat="1" ht="30" customHeight="1" outlineLevel="1" x14ac:dyDescent="0.25">
      <c r="A41" s="210" t="s">
        <v>295</v>
      </c>
      <c r="B41" s="177" t="s">
        <v>118</v>
      </c>
      <c r="C41" s="178" t="s">
        <v>296</v>
      </c>
      <c r="D41" s="178" t="s">
        <v>297</v>
      </c>
      <c r="E41" s="177"/>
      <c r="F41" s="201"/>
      <c r="G41" s="4"/>
    </row>
    <row r="42" spans="1:7" s="5" customFormat="1" ht="30" customHeight="1" outlineLevel="1" x14ac:dyDescent="0.25">
      <c r="A42" s="210" t="s">
        <v>298</v>
      </c>
      <c r="B42" s="177" t="s">
        <v>119</v>
      </c>
      <c r="C42" s="178" t="s">
        <v>299</v>
      </c>
      <c r="D42" s="178" t="s">
        <v>300</v>
      </c>
      <c r="E42" s="182"/>
      <c r="F42" s="201"/>
      <c r="G42" s="4"/>
    </row>
    <row r="43" spans="1:7" s="5" customFormat="1" ht="30" customHeight="1" outlineLevel="1" x14ac:dyDescent="0.25">
      <c r="A43" s="210" t="s">
        <v>301</v>
      </c>
      <c r="B43" s="177" t="s">
        <v>119</v>
      </c>
      <c r="C43" s="178" t="s">
        <v>302</v>
      </c>
      <c r="D43" s="178"/>
      <c r="E43" s="182"/>
      <c r="F43" s="201"/>
      <c r="G43" s="4"/>
    </row>
    <row r="44" spans="1:7" s="5" customFormat="1" ht="54" customHeight="1" x14ac:dyDescent="0.25">
      <c r="A44" s="242">
        <v>2.11</v>
      </c>
      <c r="B44" s="243" t="s">
        <v>762</v>
      </c>
      <c r="C44" s="244" t="s">
        <v>763</v>
      </c>
      <c r="D44" s="244" t="s">
        <v>764</v>
      </c>
      <c r="E44" s="182"/>
      <c r="F44" s="182"/>
      <c r="G44" s="4"/>
    </row>
    <row r="45" spans="1:7" s="5" customFormat="1" ht="30" customHeight="1" x14ac:dyDescent="0.25">
      <c r="A45" s="217" t="s">
        <v>303</v>
      </c>
      <c r="B45" s="192"/>
      <c r="C45" s="193"/>
      <c r="D45" s="194"/>
      <c r="E45" s="194"/>
      <c r="F45" s="195"/>
    </row>
    <row r="46" spans="1:7" s="5" customFormat="1" ht="30" customHeight="1" outlineLevel="1" x14ac:dyDescent="0.25">
      <c r="A46" s="184" t="s">
        <v>304</v>
      </c>
      <c r="B46" s="177" t="s">
        <v>121</v>
      </c>
      <c r="C46" s="178" t="s">
        <v>305</v>
      </c>
      <c r="D46" s="178" t="s">
        <v>306</v>
      </c>
      <c r="E46" s="182"/>
      <c r="F46" s="201"/>
      <c r="G46" s="4"/>
    </row>
    <row r="47" spans="1:7" s="5" customFormat="1" ht="52.8" outlineLevel="1" x14ac:dyDescent="0.25">
      <c r="A47" s="184" t="s">
        <v>307</v>
      </c>
      <c r="B47" s="177" t="s">
        <v>121</v>
      </c>
      <c r="C47" s="178" t="s">
        <v>308</v>
      </c>
      <c r="D47" s="178" t="s">
        <v>309</v>
      </c>
      <c r="E47" s="182"/>
      <c r="F47" s="201"/>
      <c r="G47" s="4"/>
    </row>
    <row r="48" spans="1:7" s="5" customFormat="1" ht="30" customHeight="1" outlineLevel="1" x14ac:dyDescent="0.25">
      <c r="A48" s="184" t="s">
        <v>310</v>
      </c>
      <c r="B48" s="178" t="s">
        <v>122</v>
      </c>
      <c r="C48" s="178" t="s">
        <v>311</v>
      </c>
      <c r="D48" s="178" t="s">
        <v>312</v>
      </c>
      <c r="E48" s="182"/>
      <c r="F48" s="201"/>
      <c r="G48" s="4"/>
    </row>
    <row r="49" spans="1:8" s="5" customFormat="1" ht="39.6" outlineLevel="1" x14ac:dyDescent="0.25">
      <c r="A49" s="184" t="s">
        <v>313</v>
      </c>
      <c r="B49" s="178" t="s">
        <v>122</v>
      </c>
      <c r="C49" s="183" t="s">
        <v>314</v>
      </c>
      <c r="D49" s="178" t="s">
        <v>315</v>
      </c>
      <c r="E49" s="182"/>
      <c r="F49" s="201"/>
      <c r="G49" s="4"/>
    </row>
    <row r="50" spans="1:8" s="5" customFormat="1" ht="52.8" outlineLevel="1" x14ac:dyDescent="0.25">
      <c r="A50" s="184" t="s">
        <v>316</v>
      </c>
      <c r="B50" s="177" t="s">
        <v>123</v>
      </c>
      <c r="C50" s="178" t="s">
        <v>317</v>
      </c>
      <c r="D50" s="178" t="s">
        <v>318</v>
      </c>
      <c r="E50" s="182"/>
      <c r="F50" s="201"/>
      <c r="G50" s="4"/>
      <c r="H50" s="93"/>
    </row>
    <row r="51" spans="1:8" s="5" customFormat="1" ht="26.4" outlineLevel="1" x14ac:dyDescent="0.25">
      <c r="A51" s="184" t="s">
        <v>319</v>
      </c>
      <c r="B51" s="177" t="s">
        <v>124</v>
      </c>
      <c r="C51" s="178" t="s">
        <v>320</v>
      </c>
      <c r="D51" s="178" t="s">
        <v>321</v>
      </c>
      <c r="E51" s="182"/>
      <c r="F51" s="201"/>
      <c r="G51" s="4"/>
    </row>
    <row r="52" spans="1:8" s="5" customFormat="1" ht="30" customHeight="1" x14ac:dyDescent="0.25">
      <c r="A52" s="186"/>
      <c r="B52" s="177"/>
      <c r="C52" s="178"/>
      <c r="D52" s="178"/>
      <c r="E52" s="182"/>
      <c r="F52" s="182"/>
      <c r="G52" s="4"/>
      <c r="H52" s="93"/>
    </row>
    <row r="53" spans="1:8" s="5" customFormat="1" ht="30" customHeight="1" x14ac:dyDescent="0.25">
      <c r="A53" s="217" t="s">
        <v>322</v>
      </c>
      <c r="B53" s="192"/>
      <c r="C53" s="193"/>
      <c r="D53" s="194"/>
      <c r="E53" s="194"/>
      <c r="F53" s="195"/>
    </row>
    <row r="54" spans="1:8" s="5" customFormat="1" ht="30" customHeight="1" outlineLevel="1" x14ac:dyDescent="0.25">
      <c r="A54" s="184" t="s">
        <v>323</v>
      </c>
      <c r="B54" s="199" t="s">
        <v>126</v>
      </c>
      <c r="C54" s="178" t="s">
        <v>324</v>
      </c>
      <c r="D54" s="178" t="s">
        <v>325</v>
      </c>
      <c r="E54" s="182"/>
      <c r="F54" s="201"/>
      <c r="G54" s="4"/>
      <c r="H54" s="93"/>
    </row>
    <row r="55" spans="1:8" s="5" customFormat="1" ht="30" customHeight="1" outlineLevel="1" x14ac:dyDescent="0.25">
      <c r="A55" s="184" t="s">
        <v>326</v>
      </c>
      <c r="B55" s="199" t="s">
        <v>126</v>
      </c>
      <c r="C55" s="178" t="s">
        <v>327</v>
      </c>
      <c r="D55" s="178" t="s">
        <v>328</v>
      </c>
      <c r="E55" s="182"/>
      <c r="F55" s="201"/>
      <c r="G55" s="4"/>
    </row>
    <row r="56" spans="1:8" s="5" customFormat="1" ht="30" customHeight="1" outlineLevel="1" x14ac:dyDescent="0.25">
      <c r="A56" s="184" t="s">
        <v>329</v>
      </c>
      <c r="B56" s="199" t="s">
        <v>127</v>
      </c>
      <c r="C56" s="178" t="s">
        <v>330</v>
      </c>
      <c r="D56" s="178" t="s">
        <v>331</v>
      </c>
      <c r="E56" s="182"/>
      <c r="F56" s="201"/>
      <c r="G56" s="4"/>
      <c r="H56" s="93"/>
    </row>
    <row r="57" spans="1:8" s="5" customFormat="1" ht="39.6" outlineLevel="1" x14ac:dyDescent="0.25">
      <c r="A57" s="184" t="s">
        <v>332</v>
      </c>
      <c r="B57" s="199" t="s">
        <v>128</v>
      </c>
      <c r="C57" s="178" t="s">
        <v>333</v>
      </c>
      <c r="D57" s="178" t="s">
        <v>334</v>
      </c>
      <c r="E57" s="182"/>
      <c r="F57" s="201"/>
      <c r="G57" s="4"/>
    </row>
    <row r="58" spans="1:8" s="5" customFormat="1" ht="26.4" outlineLevel="1" x14ac:dyDescent="0.25">
      <c r="A58" s="184" t="s">
        <v>335</v>
      </c>
      <c r="B58" s="199" t="s">
        <v>128</v>
      </c>
      <c r="C58" s="178" t="s">
        <v>336</v>
      </c>
      <c r="D58" s="178" t="s">
        <v>337</v>
      </c>
      <c r="E58" s="182"/>
      <c r="F58" s="201"/>
      <c r="G58" s="4"/>
    </row>
    <row r="59" spans="1:8" s="5" customFormat="1" ht="39.6" outlineLevel="1" x14ac:dyDescent="0.25">
      <c r="A59" s="184" t="s">
        <v>338</v>
      </c>
      <c r="B59" s="199" t="s">
        <v>129</v>
      </c>
      <c r="C59" s="178" t="s">
        <v>339</v>
      </c>
      <c r="D59" s="178" t="s">
        <v>340</v>
      </c>
      <c r="E59" s="182"/>
      <c r="F59" s="201"/>
      <c r="G59" s="4"/>
    </row>
    <row r="60" spans="1:8" s="5" customFormat="1" ht="146.4" customHeight="1" x14ac:dyDescent="0.25">
      <c r="A60" s="186">
        <v>4.7</v>
      </c>
      <c r="B60" s="177" t="s">
        <v>341</v>
      </c>
      <c r="C60" s="178" t="s">
        <v>342</v>
      </c>
      <c r="D60" s="178" t="s">
        <v>343</v>
      </c>
      <c r="E60" s="182"/>
      <c r="F60" s="182"/>
      <c r="G60" s="4"/>
    </row>
    <row r="61" spans="1:8" s="5" customFormat="1" ht="30" customHeight="1" x14ac:dyDescent="0.25">
      <c r="A61" s="217" t="s">
        <v>130</v>
      </c>
      <c r="B61" s="192"/>
      <c r="C61" s="193"/>
      <c r="D61" s="194"/>
      <c r="E61" s="194"/>
      <c r="F61" s="194"/>
    </row>
    <row r="62" spans="1:8" s="5" customFormat="1" ht="30" customHeight="1" outlineLevel="1" x14ac:dyDescent="0.25">
      <c r="A62" s="184" t="s">
        <v>344</v>
      </c>
      <c r="B62" s="177" t="s">
        <v>131</v>
      </c>
      <c r="C62" s="178" t="s">
        <v>345</v>
      </c>
      <c r="D62" s="178" t="s">
        <v>306</v>
      </c>
      <c r="E62" s="182"/>
      <c r="F62" s="201"/>
      <c r="G62" s="4"/>
    </row>
    <row r="63" spans="1:8" s="5" customFormat="1" ht="30" customHeight="1" outlineLevel="1" x14ac:dyDescent="0.25">
      <c r="A63" s="184" t="s">
        <v>346</v>
      </c>
      <c r="B63" s="177" t="s">
        <v>131</v>
      </c>
      <c r="C63" s="178" t="s">
        <v>347</v>
      </c>
      <c r="D63" s="178"/>
      <c r="E63" s="182"/>
      <c r="F63" s="201"/>
      <c r="G63" s="4"/>
    </row>
    <row r="64" spans="1:8" s="5" customFormat="1" ht="30" customHeight="1" outlineLevel="1" x14ac:dyDescent="0.25">
      <c r="A64" s="184" t="s">
        <v>348</v>
      </c>
      <c r="B64" s="177" t="s">
        <v>132</v>
      </c>
      <c r="C64" s="178" t="s">
        <v>349</v>
      </c>
      <c r="D64" s="178" t="s">
        <v>350</v>
      </c>
      <c r="E64" s="182"/>
      <c r="F64" s="201"/>
      <c r="G64" s="236"/>
    </row>
    <row r="65" spans="1:7" s="5" customFormat="1" ht="30" customHeight="1" outlineLevel="1" x14ac:dyDescent="0.25">
      <c r="A65" s="184" t="s">
        <v>351</v>
      </c>
      <c r="B65" s="177" t="s">
        <v>132</v>
      </c>
      <c r="C65" s="178" t="s">
        <v>352</v>
      </c>
      <c r="D65" s="178" t="s">
        <v>353</v>
      </c>
      <c r="E65" s="182"/>
      <c r="F65" s="201"/>
      <c r="G65" s="4"/>
    </row>
    <row r="66" spans="1:7" s="5" customFormat="1" ht="30" customHeight="1" outlineLevel="1" x14ac:dyDescent="0.25">
      <c r="A66" s="184" t="s">
        <v>354</v>
      </c>
      <c r="B66" s="177" t="s">
        <v>132</v>
      </c>
      <c r="C66" s="178" t="s">
        <v>355</v>
      </c>
      <c r="D66" s="178" t="s">
        <v>350</v>
      </c>
      <c r="E66" s="182"/>
      <c r="F66" s="201"/>
      <c r="G66" s="4"/>
    </row>
    <row r="67" spans="1:7" s="5" customFormat="1" ht="30" customHeight="1" outlineLevel="1" x14ac:dyDescent="0.25">
      <c r="A67" s="184" t="s">
        <v>356</v>
      </c>
      <c r="B67" s="177" t="s">
        <v>133</v>
      </c>
      <c r="C67" s="178" t="s">
        <v>357</v>
      </c>
      <c r="D67" s="178" t="s">
        <v>358</v>
      </c>
      <c r="E67" s="182"/>
      <c r="F67" s="201"/>
      <c r="G67" s="4"/>
    </row>
    <row r="68" spans="1:7" s="5" customFormat="1" ht="45.75" customHeight="1" outlineLevel="1" x14ac:dyDescent="0.25">
      <c r="A68" s="184" t="s">
        <v>359</v>
      </c>
      <c r="B68" s="177" t="s">
        <v>133</v>
      </c>
      <c r="C68" s="178" t="s">
        <v>360</v>
      </c>
      <c r="D68" s="178" t="s">
        <v>361</v>
      </c>
      <c r="E68" s="182"/>
      <c r="F68" s="201"/>
      <c r="G68" s="4"/>
    </row>
    <row r="69" spans="1:7" s="5" customFormat="1" ht="52.8" outlineLevel="1" x14ac:dyDescent="0.25">
      <c r="A69" s="184" t="s">
        <v>362</v>
      </c>
      <c r="B69" s="177" t="s">
        <v>134</v>
      </c>
      <c r="C69" s="183" t="s">
        <v>363</v>
      </c>
      <c r="D69" s="178" t="s">
        <v>364</v>
      </c>
      <c r="E69" s="182"/>
      <c r="F69" s="201"/>
      <c r="G69" s="4"/>
    </row>
    <row r="70" spans="1:7" s="5" customFormat="1" ht="30" customHeight="1" outlineLevel="1" x14ac:dyDescent="0.25">
      <c r="A70" s="184" t="s">
        <v>365</v>
      </c>
      <c r="B70" s="177" t="s">
        <v>134</v>
      </c>
      <c r="C70" s="183" t="s">
        <v>366</v>
      </c>
      <c r="D70" s="178" t="s">
        <v>367</v>
      </c>
      <c r="E70" s="182"/>
      <c r="F70" s="201"/>
      <c r="G70" s="4"/>
    </row>
    <row r="71" spans="1:7" s="5" customFormat="1" ht="30" customHeight="1" outlineLevel="1" x14ac:dyDescent="0.25">
      <c r="A71" s="184" t="s">
        <v>368</v>
      </c>
      <c r="B71" s="177" t="s">
        <v>134</v>
      </c>
      <c r="C71" s="183" t="s">
        <v>369</v>
      </c>
      <c r="D71" s="183" t="s">
        <v>370</v>
      </c>
      <c r="E71" s="183"/>
      <c r="F71" s="201"/>
      <c r="G71" s="4"/>
    </row>
    <row r="72" spans="1:7" s="5" customFormat="1" ht="81" customHeight="1" outlineLevel="1" x14ac:dyDescent="0.25">
      <c r="A72" s="184" t="s">
        <v>371</v>
      </c>
      <c r="B72" s="177" t="s">
        <v>372</v>
      </c>
      <c r="C72" s="183" t="s">
        <v>373</v>
      </c>
      <c r="D72" s="183" t="s">
        <v>374</v>
      </c>
      <c r="E72" s="183"/>
      <c r="F72" s="201"/>
      <c r="G72" s="4"/>
    </row>
    <row r="73" spans="1:7" s="5" customFormat="1" ht="64.5" customHeight="1" outlineLevel="1" x14ac:dyDescent="0.25">
      <c r="A73" s="184" t="s">
        <v>375</v>
      </c>
      <c r="B73" s="177" t="s">
        <v>376</v>
      </c>
      <c r="C73" s="183" t="s">
        <v>377</v>
      </c>
      <c r="D73" s="183" t="s">
        <v>367</v>
      </c>
      <c r="E73" s="182"/>
      <c r="F73" s="201"/>
      <c r="G73" s="4"/>
    </row>
    <row r="74" spans="1:7" s="5" customFormat="1" ht="30" customHeight="1" x14ac:dyDescent="0.25">
      <c r="A74" s="200"/>
      <c r="B74" s="179"/>
      <c r="C74" s="180"/>
      <c r="D74" s="181"/>
      <c r="E74" s="182"/>
      <c r="F74" s="182"/>
      <c r="G74" s="4"/>
    </row>
    <row r="75" spans="1:7" s="5" customFormat="1" ht="30" customHeight="1" x14ac:dyDescent="0.25">
      <c r="A75" s="217" t="s">
        <v>135</v>
      </c>
      <c r="B75" s="192"/>
      <c r="C75" s="193"/>
      <c r="D75" s="194"/>
      <c r="E75" s="194"/>
      <c r="F75" s="194"/>
    </row>
    <row r="76" spans="1:7" s="5" customFormat="1" ht="30" customHeight="1" outlineLevel="1" x14ac:dyDescent="0.25">
      <c r="A76" s="184" t="s">
        <v>378</v>
      </c>
      <c r="B76" s="177" t="s">
        <v>136</v>
      </c>
      <c r="C76" s="178" t="s">
        <v>379</v>
      </c>
      <c r="D76" s="182" t="s">
        <v>306</v>
      </c>
      <c r="E76" s="182"/>
      <c r="F76" s="201"/>
      <c r="G76" s="4"/>
    </row>
    <row r="77" spans="1:7" s="5" customFormat="1" ht="30" customHeight="1" outlineLevel="1" x14ac:dyDescent="0.25">
      <c r="A77" s="184" t="s">
        <v>380</v>
      </c>
      <c r="B77" s="177" t="s">
        <v>136</v>
      </c>
      <c r="C77" s="178" t="s">
        <v>381</v>
      </c>
      <c r="D77" s="178" t="s">
        <v>382</v>
      </c>
      <c r="E77" s="178"/>
      <c r="F77" s="201"/>
      <c r="G77" s="4"/>
    </row>
    <row r="78" spans="1:7" s="5" customFormat="1" ht="60.75" customHeight="1" outlineLevel="1" x14ac:dyDescent="0.25">
      <c r="A78" s="184" t="s">
        <v>383</v>
      </c>
      <c r="B78" s="177" t="s">
        <v>384</v>
      </c>
      <c r="C78" s="178" t="s">
        <v>385</v>
      </c>
      <c r="D78" s="178" t="s">
        <v>386</v>
      </c>
      <c r="E78" s="178"/>
      <c r="F78" s="201"/>
      <c r="G78" s="4"/>
    </row>
    <row r="79" spans="1:7" s="5" customFormat="1" ht="30" customHeight="1" outlineLevel="1" x14ac:dyDescent="0.25">
      <c r="A79" s="184" t="s">
        <v>387</v>
      </c>
      <c r="B79" s="177" t="s">
        <v>137</v>
      </c>
      <c r="C79" s="178" t="s">
        <v>388</v>
      </c>
      <c r="D79" s="178" t="s">
        <v>389</v>
      </c>
      <c r="E79" s="178"/>
      <c r="F79" s="201"/>
      <c r="G79" s="236"/>
    </row>
    <row r="80" spans="1:7" s="5" customFormat="1" ht="30" customHeight="1" outlineLevel="1" x14ac:dyDescent="0.25">
      <c r="A80" s="184" t="s">
        <v>390</v>
      </c>
      <c r="B80" s="177" t="s">
        <v>137</v>
      </c>
      <c r="C80" s="178" t="s">
        <v>391</v>
      </c>
      <c r="D80" s="178"/>
      <c r="E80" s="178"/>
      <c r="F80" s="201"/>
      <c r="G80" s="236"/>
    </row>
    <row r="81" spans="1:7" s="5" customFormat="1" ht="39.6" outlineLevel="1" x14ac:dyDescent="0.25">
      <c r="A81" s="184" t="s">
        <v>392</v>
      </c>
      <c r="B81" s="177" t="s">
        <v>138</v>
      </c>
      <c r="C81" s="178" t="s">
        <v>393</v>
      </c>
      <c r="D81" s="178" t="s">
        <v>394</v>
      </c>
      <c r="E81" s="178"/>
      <c r="F81" s="201"/>
      <c r="G81" s="236"/>
    </row>
    <row r="82" spans="1:7" s="5" customFormat="1" ht="30" customHeight="1" outlineLevel="1" x14ac:dyDescent="0.25">
      <c r="A82" s="184" t="s">
        <v>395</v>
      </c>
      <c r="B82" s="177" t="s">
        <v>139</v>
      </c>
      <c r="C82" s="178" t="s">
        <v>396</v>
      </c>
      <c r="D82" s="178" t="s">
        <v>397</v>
      </c>
      <c r="E82" s="178"/>
      <c r="F82" s="201"/>
      <c r="G82" s="236"/>
    </row>
    <row r="83" spans="1:7" s="5" customFormat="1" ht="30" customHeight="1" outlineLevel="1" x14ac:dyDescent="0.25">
      <c r="A83" s="184" t="s">
        <v>398</v>
      </c>
      <c r="B83" s="177" t="s">
        <v>139</v>
      </c>
      <c r="C83" s="178" t="s">
        <v>399</v>
      </c>
      <c r="D83" s="178" t="s">
        <v>400</v>
      </c>
      <c r="E83" s="178"/>
      <c r="F83" s="201"/>
      <c r="G83" s="236"/>
    </row>
    <row r="84" spans="1:7" s="5" customFormat="1" ht="30" customHeight="1" outlineLevel="1" x14ac:dyDescent="0.25">
      <c r="A84" s="184" t="s">
        <v>401</v>
      </c>
      <c r="B84" s="177" t="s">
        <v>139</v>
      </c>
      <c r="C84" s="178" t="s">
        <v>402</v>
      </c>
      <c r="D84" s="178"/>
      <c r="E84" s="178"/>
      <c r="F84" s="201"/>
      <c r="G84" s="236"/>
    </row>
    <row r="85" spans="1:7" s="5" customFormat="1" ht="30" customHeight="1" outlineLevel="1" x14ac:dyDescent="0.25">
      <c r="A85" s="184" t="s">
        <v>403</v>
      </c>
      <c r="B85" s="177" t="s">
        <v>139</v>
      </c>
      <c r="C85" s="178" t="s">
        <v>404</v>
      </c>
      <c r="D85" s="178" t="s">
        <v>405</v>
      </c>
      <c r="E85" s="178"/>
      <c r="F85" s="201"/>
      <c r="G85" s="236"/>
    </row>
    <row r="86" spans="1:7" s="5" customFormat="1" ht="39.6" outlineLevel="1" x14ac:dyDescent="0.25">
      <c r="A86" s="184" t="s">
        <v>406</v>
      </c>
      <c r="B86" s="177" t="s">
        <v>139</v>
      </c>
      <c r="C86" s="178" t="s">
        <v>407</v>
      </c>
      <c r="D86" s="178" t="s">
        <v>408</v>
      </c>
      <c r="E86" s="178"/>
      <c r="F86" s="201"/>
      <c r="G86" s="234"/>
    </row>
    <row r="87" spans="1:7" s="5" customFormat="1" ht="30" customHeight="1" outlineLevel="1" x14ac:dyDescent="0.25">
      <c r="A87" s="184" t="s">
        <v>409</v>
      </c>
      <c r="B87" s="177" t="s">
        <v>139</v>
      </c>
      <c r="C87" s="178" t="s">
        <v>410</v>
      </c>
      <c r="D87" s="178"/>
      <c r="E87" s="178"/>
      <c r="F87" s="201"/>
      <c r="G87" s="234"/>
    </row>
    <row r="88" spans="1:7" s="5" customFormat="1" ht="30" customHeight="1" outlineLevel="1" x14ac:dyDescent="0.25">
      <c r="A88" s="184" t="s">
        <v>411</v>
      </c>
      <c r="B88" s="177" t="s">
        <v>376</v>
      </c>
      <c r="C88" s="178" t="s">
        <v>412</v>
      </c>
      <c r="D88" s="178" t="s">
        <v>413</v>
      </c>
      <c r="E88" s="178"/>
      <c r="F88" s="201"/>
      <c r="G88" s="234"/>
    </row>
    <row r="89" spans="1:7" s="5" customFormat="1" ht="30" customHeight="1" x14ac:dyDescent="0.25">
      <c r="A89" s="217" t="s">
        <v>414</v>
      </c>
      <c r="B89" s="192"/>
      <c r="C89" s="193"/>
      <c r="D89" s="194"/>
      <c r="E89" s="194"/>
      <c r="F89" s="195"/>
    </row>
    <row r="90" spans="1:7" s="5" customFormat="1" ht="30" customHeight="1" outlineLevel="1" x14ac:dyDescent="0.25">
      <c r="A90" s="196" t="s">
        <v>415</v>
      </c>
      <c r="B90" s="177" t="s">
        <v>141</v>
      </c>
      <c r="C90" s="178" t="s">
        <v>416</v>
      </c>
      <c r="D90" s="178" t="s">
        <v>417</v>
      </c>
      <c r="E90" s="182"/>
      <c r="F90" s="201"/>
      <c r="G90" s="4"/>
    </row>
    <row r="91" spans="1:7" s="5" customFormat="1" ht="30" customHeight="1" outlineLevel="1" x14ac:dyDescent="0.25">
      <c r="A91" s="196" t="s">
        <v>418</v>
      </c>
      <c r="B91" s="177" t="s">
        <v>141</v>
      </c>
      <c r="C91" s="178" t="s">
        <v>302</v>
      </c>
      <c r="D91" s="178"/>
      <c r="E91" s="182"/>
      <c r="F91" s="201"/>
      <c r="G91" s="4"/>
    </row>
    <row r="92" spans="1:7" s="5" customFormat="1" ht="30" customHeight="1" outlineLevel="1" x14ac:dyDescent="0.25">
      <c r="A92" s="196" t="s">
        <v>419</v>
      </c>
      <c r="B92" s="177" t="s">
        <v>141</v>
      </c>
      <c r="C92" s="178" t="s">
        <v>420</v>
      </c>
      <c r="D92" s="178"/>
      <c r="E92" s="178"/>
      <c r="F92" s="201"/>
      <c r="G92" s="4"/>
    </row>
    <row r="93" spans="1:7" s="5" customFormat="1" ht="30" customHeight="1" outlineLevel="1" x14ac:dyDescent="0.25">
      <c r="A93" s="196" t="s">
        <v>421</v>
      </c>
      <c r="B93" s="177" t="s">
        <v>141</v>
      </c>
      <c r="C93" s="178" t="s">
        <v>422</v>
      </c>
      <c r="D93" s="178"/>
      <c r="E93" s="178"/>
      <c r="F93" s="201"/>
      <c r="G93" s="4"/>
    </row>
    <row r="94" spans="1:7" s="5" customFormat="1" ht="30" customHeight="1" outlineLevel="1" x14ac:dyDescent="0.25">
      <c r="A94" s="196" t="s">
        <v>423</v>
      </c>
      <c r="B94" s="177" t="s">
        <v>141</v>
      </c>
      <c r="C94" s="178" t="s">
        <v>424</v>
      </c>
      <c r="D94" s="178"/>
      <c r="E94" s="178"/>
      <c r="F94" s="201"/>
      <c r="G94" s="4"/>
    </row>
    <row r="95" spans="1:7" s="5" customFormat="1" ht="30" customHeight="1" outlineLevel="1" x14ac:dyDescent="0.25">
      <c r="A95" s="196" t="s">
        <v>425</v>
      </c>
      <c r="B95" s="177" t="s">
        <v>141</v>
      </c>
      <c r="C95" s="178" t="s">
        <v>426</v>
      </c>
      <c r="D95" s="178" t="s">
        <v>427</v>
      </c>
      <c r="E95" s="178"/>
      <c r="F95" s="201"/>
      <c r="G95" s="4"/>
    </row>
    <row r="96" spans="1:7" s="5" customFormat="1" ht="30" customHeight="1" outlineLevel="1" x14ac:dyDescent="0.25">
      <c r="A96" s="196" t="s">
        <v>428</v>
      </c>
      <c r="B96" s="177" t="s">
        <v>141</v>
      </c>
      <c r="C96" s="178" t="s">
        <v>429</v>
      </c>
      <c r="D96" s="178" t="s">
        <v>430</v>
      </c>
      <c r="E96" s="178"/>
      <c r="F96" s="201"/>
      <c r="G96" s="4"/>
    </row>
    <row r="97" spans="1:7" s="5" customFormat="1" ht="30" customHeight="1" outlineLevel="1" x14ac:dyDescent="0.25">
      <c r="A97" s="196" t="s">
        <v>431</v>
      </c>
      <c r="B97" s="177" t="s">
        <v>141</v>
      </c>
      <c r="C97" s="178" t="s">
        <v>432</v>
      </c>
      <c r="D97" s="178"/>
      <c r="E97" s="178"/>
      <c r="F97" s="201"/>
      <c r="G97" s="4"/>
    </row>
    <row r="98" spans="1:7" s="5" customFormat="1" ht="30" customHeight="1" outlineLevel="1" x14ac:dyDescent="0.25">
      <c r="A98" s="196" t="s">
        <v>433</v>
      </c>
      <c r="B98" s="177" t="s">
        <v>141</v>
      </c>
      <c r="C98" s="178" t="s">
        <v>434</v>
      </c>
      <c r="D98" s="178" t="s">
        <v>435</v>
      </c>
      <c r="E98" s="178"/>
      <c r="F98" s="201"/>
      <c r="G98" s="4"/>
    </row>
    <row r="99" spans="1:7" s="5" customFormat="1" ht="30" customHeight="1" outlineLevel="1" x14ac:dyDescent="0.25">
      <c r="A99" s="196" t="s">
        <v>436</v>
      </c>
      <c r="B99" s="177" t="s">
        <v>142</v>
      </c>
      <c r="C99" s="178" t="s">
        <v>437</v>
      </c>
      <c r="D99" s="178"/>
      <c r="E99" s="178"/>
      <c r="F99" s="201"/>
      <c r="G99" s="236"/>
    </row>
    <row r="100" spans="1:7" s="5" customFormat="1" ht="30" customHeight="1" outlineLevel="1" x14ac:dyDescent="0.25">
      <c r="A100" s="196" t="s">
        <v>438</v>
      </c>
      <c r="B100" s="177" t="s">
        <v>142</v>
      </c>
      <c r="C100" s="178" t="s">
        <v>439</v>
      </c>
      <c r="D100" s="178"/>
      <c r="E100" s="178"/>
      <c r="F100" s="201"/>
      <c r="G100" s="236"/>
    </row>
    <row r="101" spans="1:7" s="5" customFormat="1" ht="30" customHeight="1" outlineLevel="1" x14ac:dyDescent="0.25">
      <c r="A101" s="196" t="s">
        <v>440</v>
      </c>
      <c r="B101" s="177" t="s">
        <v>142</v>
      </c>
      <c r="C101" s="178" t="s">
        <v>441</v>
      </c>
      <c r="D101" s="178"/>
      <c r="E101" s="178"/>
      <c r="F101" s="201"/>
      <c r="G101" s="236"/>
    </row>
    <row r="102" spans="1:7" s="5" customFormat="1" ht="30" customHeight="1" outlineLevel="1" x14ac:dyDescent="0.25">
      <c r="A102" s="196" t="s">
        <v>442</v>
      </c>
      <c r="B102" s="177" t="s">
        <v>142</v>
      </c>
      <c r="C102" s="178" t="s">
        <v>443</v>
      </c>
      <c r="D102" s="178"/>
      <c r="E102" s="178"/>
      <c r="F102" s="201"/>
      <c r="G102" s="236"/>
    </row>
    <row r="103" spans="1:7" s="5" customFormat="1" ht="30" customHeight="1" outlineLevel="1" x14ac:dyDescent="0.25">
      <c r="A103" s="196" t="s">
        <v>444</v>
      </c>
      <c r="B103" s="177" t="s">
        <v>143</v>
      </c>
      <c r="C103" s="178" t="s">
        <v>445</v>
      </c>
      <c r="D103" s="178" t="s">
        <v>446</v>
      </c>
      <c r="E103" s="178"/>
      <c r="F103" s="201"/>
      <c r="G103" s="236"/>
    </row>
    <row r="104" spans="1:7" s="5" customFormat="1" ht="30" customHeight="1" outlineLevel="1" x14ac:dyDescent="0.25">
      <c r="A104" s="196" t="s">
        <v>447</v>
      </c>
      <c r="B104" s="177" t="s">
        <v>143</v>
      </c>
      <c r="C104" s="178" t="s">
        <v>448</v>
      </c>
      <c r="D104" s="178"/>
      <c r="E104" s="178"/>
      <c r="F104" s="201"/>
      <c r="G104" s="236"/>
    </row>
    <row r="105" spans="1:7" s="5" customFormat="1" ht="30" customHeight="1" outlineLevel="1" x14ac:dyDescent="0.25">
      <c r="A105" s="196" t="s">
        <v>449</v>
      </c>
      <c r="B105" s="177" t="s">
        <v>143</v>
      </c>
      <c r="C105" s="178" t="s">
        <v>450</v>
      </c>
      <c r="D105" s="178"/>
      <c r="E105" s="178"/>
      <c r="F105" s="201"/>
      <c r="G105" s="236"/>
    </row>
    <row r="106" spans="1:7" s="5" customFormat="1" ht="30" customHeight="1" outlineLevel="1" x14ac:dyDescent="0.25">
      <c r="A106" s="196" t="s">
        <v>451</v>
      </c>
      <c r="B106" s="177" t="s">
        <v>143</v>
      </c>
      <c r="C106" s="178" t="s">
        <v>452</v>
      </c>
      <c r="D106" s="178" t="s">
        <v>453</v>
      </c>
      <c r="E106" s="178"/>
      <c r="F106" s="201"/>
      <c r="G106" s="236"/>
    </row>
    <row r="107" spans="1:7" s="5" customFormat="1" ht="30" customHeight="1" outlineLevel="1" x14ac:dyDescent="0.25">
      <c r="A107" s="196" t="s">
        <v>454</v>
      </c>
      <c r="B107" s="177" t="s">
        <v>143</v>
      </c>
      <c r="C107" s="178" t="s">
        <v>455</v>
      </c>
      <c r="D107" s="178" t="s">
        <v>456</v>
      </c>
      <c r="E107" s="178"/>
      <c r="F107" s="201"/>
      <c r="G107" s="236"/>
    </row>
    <row r="108" spans="1:7" s="5" customFormat="1" ht="30" customHeight="1" outlineLevel="1" x14ac:dyDescent="0.25">
      <c r="A108" s="196" t="s">
        <v>457</v>
      </c>
      <c r="B108" s="177" t="s">
        <v>144</v>
      </c>
      <c r="C108" s="178" t="s">
        <v>458</v>
      </c>
      <c r="D108" s="178" t="s">
        <v>459</v>
      </c>
      <c r="E108" s="182"/>
      <c r="F108" s="201"/>
      <c r="G108" s="4"/>
    </row>
    <row r="109" spans="1:7" s="5" customFormat="1" ht="30" customHeight="1" outlineLevel="1" x14ac:dyDescent="0.25">
      <c r="A109" s="196" t="s">
        <v>460</v>
      </c>
      <c r="B109" s="177" t="s">
        <v>144</v>
      </c>
      <c r="C109" s="178" t="s">
        <v>461</v>
      </c>
      <c r="D109" s="182"/>
      <c r="E109" s="182"/>
      <c r="F109" s="201"/>
      <c r="G109" s="4"/>
    </row>
    <row r="110" spans="1:7" s="5" customFormat="1" ht="30" customHeight="1" outlineLevel="1" x14ac:dyDescent="0.25">
      <c r="A110" s="196" t="s">
        <v>462</v>
      </c>
      <c r="B110" s="177" t="s">
        <v>144</v>
      </c>
      <c r="C110" s="178" t="s">
        <v>463</v>
      </c>
      <c r="D110" s="211" t="s">
        <v>464</v>
      </c>
      <c r="E110" s="182"/>
      <c r="F110" s="201"/>
      <c r="G110" s="4"/>
    </row>
    <row r="111" spans="1:7" s="5" customFormat="1" ht="30" customHeight="1" x14ac:dyDescent="0.25">
      <c r="A111" s="184"/>
      <c r="B111" s="177"/>
      <c r="C111" s="178"/>
      <c r="D111" s="211"/>
      <c r="E111" s="182"/>
      <c r="F111" s="201"/>
      <c r="G111" s="4"/>
    </row>
    <row r="112" spans="1:7" s="5" customFormat="1" ht="30" customHeight="1" x14ac:dyDescent="0.25">
      <c r="A112" s="217" t="s">
        <v>145</v>
      </c>
      <c r="B112" s="192"/>
      <c r="C112" s="193"/>
      <c r="D112" s="194"/>
      <c r="E112" s="194"/>
      <c r="F112" s="194"/>
    </row>
    <row r="113" spans="1:7" s="5" customFormat="1" ht="30" customHeight="1" outlineLevel="1" x14ac:dyDescent="0.25">
      <c r="A113" s="196" t="s">
        <v>465</v>
      </c>
      <c r="B113" s="177" t="s">
        <v>146</v>
      </c>
      <c r="C113" s="178" t="s">
        <v>466</v>
      </c>
      <c r="D113" s="178" t="s">
        <v>467</v>
      </c>
      <c r="E113" s="182"/>
      <c r="F113" s="201"/>
      <c r="G113" s="4"/>
    </row>
    <row r="114" spans="1:7" s="5" customFormat="1" ht="30" customHeight="1" outlineLevel="1" x14ac:dyDescent="0.25">
      <c r="A114" s="196" t="s">
        <v>468</v>
      </c>
      <c r="B114" s="177" t="s">
        <v>146</v>
      </c>
      <c r="C114" s="178" t="s">
        <v>469</v>
      </c>
      <c r="D114" s="178"/>
      <c r="E114" s="182"/>
      <c r="F114" s="201"/>
      <c r="G114" s="4"/>
    </row>
    <row r="115" spans="1:7" s="5" customFormat="1" ht="39.6" outlineLevel="1" x14ac:dyDescent="0.25">
      <c r="A115" s="196" t="s">
        <v>470</v>
      </c>
      <c r="B115" s="177" t="s">
        <v>147</v>
      </c>
      <c r="C115" s="178" t="s">
        <v>471</v>
      </c>
      <c r="D115" s="178" t="s">
        <v>472</v>
      </c>
      <c r="E115" s="182"/>
      <c r="F115" s="201"/>
      <c r="G115" s="4"/>
    </row>
    <row r="116" spans="1:7" s="5" customFormat="1" ht="30" customHeight="1" outlineLevel="1" x14ac:dyDescent="0.25">
      <c r="A116" s="196" t="s">
        <v>473</v>
      </c>
      <c r="B116" s="177" t="s">
        <v>148</v>
      </c>
      <c r="C116" s="178" t="s">
        <v>474</v>
      </c>
      <c r="D116" s="178" t="s">
        <v>475</v>
      </c>
      <c r="E116" s="182"/>
      <c r="F116" s="201"/>
      <c r="G116" s="4"/>
    </row>
    <row r="117" spans="1:7" s="5" customFormat="1" ht="30" customHeight="1" outlineLevel="1" x14ac:dyDescent="0.25">
      <c r="A117" s="196" t="s">
        <v>476</v>
      </c>
      <c r="B117" s="177" t="s">
        <v>148</v>
      </c>
      <c r="C117" s="178" t="s">
        <v>477</v>
      </c>
      <c r="D117" s="178" t="s">
        <v>475</v>
      </c>
      <c r="E117" s="182"/>
      <c r="F117" s="201"/>
      <c r="G117" s="4"/>
    </row>
    <row r="118" spans="1:7" s="5" customFormat="1" ht="30" customHeight="1" outlineLevel="1" x14ac:dyDescent="0.25">
      <c r="A118" s="196" t="s">
        <v>478</v>
      </c>
      <c r="B118" s="177" t="s">
        <v>149</v>
      </c>
      <c r="C118" s="178" t="s">
        <v>479</v>
      </c>
      <c r="D118" s="178" t="s">
        <v>480</v>
      </c>
      <c r="E118" s="182"/>
      <c r="F118" s="201"/>
      <c r="G118" s="4"/>
    </row>
    <row r="119" spans="1:7" s="5" customFormat="1" ht="30" customHeight="1" outlineLevel="1" x14ac:dyDescent="0.25">
      <c r="A119" s="196" t="s">
        <v>481</v>
      </c>
      <c r="B119" s="177" t="s">
        <v>149</v>
      </c>
      <c r="C119" s="178" t="s">
        <v>482</v>
      </c>
      <c r="D119" s="178" t="s">
        <v>483</v>
      </c>
      <c r="E119" s="182"/>
      <c r="F119" s="201"/>
      <c r="G119" s="4"/>
    </row>
    <row r="120" spans="1:7" s="5" customFormat="1" ht="30" customHeight="1" x14ac:dyDescent="0.25">
      <c r="A120" s="196"/>
      <c r="B120" s="177"/>
      <c r="C120" s="178"/>
      <c r="D120" s="178"/>
      <c r="E120" s="182"/>
      <c r="F120" s="182"/>
    </row>
    <row r="121" spans="1:7" s="5" customFormat="1" ht="30" customHeight="1" x14ac:dyDescent="0.25">
      <c r="A121" s="217" t="s">
        <v>150</v>
      </c>
      <c r="B121" s="192"/>
      <c r="C121" s="193"/>
      <c r="D121" s="194"/>
      <c r="E121" s="194"/>
      <c r="F121" s="195"/>
    </row>
    <row r="122" spans="1:7" s="5" customFormat="1" ht="30" customHeight="1" outlineLevel="1" x14ac:dyDescent="0.25">
      <c r="A122" s="184" t="s">
        <v>484</v>
      </c>
      <c r="B122" s="177" t="s">
        <v>151</v>
      </c>
      <c r="C122" s="178" t="s">
        <v>485</v>
      </c>
      <c r="D122" s="202"/>
      <c r="E122" s="202"/>
      <c r="F122" s="201"/>
      <c r="G122" s="4"/>
    </row>
    <row r="123" spans="1:7" s="5" customFormat="1" ht="30" customHeight="1" outlineLevel="1" x14ac:dyDescent="0.25">
      <c r="A123" s="184" t="s">
        <v>486</v>
      </c>
      <c r="B123" s="177" t="s">
        <v>151</v>
      </c>
      <c r="C123" s="178" t="s">
        <v>487</v>
      </c>
      <c r="D123" s="202"/>
      <c r="E123" s="202"/>
      <c r="F123" s="201"/>
      <c r="G123" s="4"/>
    </row>
    <row r="124" spans="1:7" s="5" customFormat="1" ht="30" customHeight="1" outlineLevel="1" x14ac:dyDescent="0.25">
      <c r="A124" s="184" t="s">
        <v>488</v>
      </c>
      <c r="B124" s="177" t="s">
        <v>151</v>
      </c>
      <c r="C124" s="178" t="s">
        <v>489</v>
      </c>
      <c r="D124" s="202"/>
      <c r="E124" s="202"/>
      <c r="F124" s="201"/>
      <c r="G124" s="4"/>
    </row>
    <row r="125" spans="1:7" s="5" customFormat="1" ht="30" customHeight="1" outlineLevel="1" x14ac:dyDescent="0.25">
      <c r="A125" s="184" t="s">
        <v>490</v>
      </c>
      <c r="B125" s="177" t="s">
        <v>151</v>
      </c>
      <c r="C125" s="178" t="s">
        <v>491</v>
      </c>
      <c r="D125" s="202"/>
      <c r="E125" s="202"/>
      <c r="F125" s="201"/>
      <c r="G125" s="4"/>
    </row>
    <row r="126" spans="1:7" s="5" customFormat="1" ht="30" customHeight="1" outlineLevel="1" x14ac:dyDescent="0.25">
      <c r="A126" s="184" t="s">
        <v>492</v>
      </c>
      <c r="B126" s="177" t="s">
        <v>151</v>
      </c>
      <c r="C126" s="178" t="s">
        <v>493</v>
      </c>
      <c r="D126" s="202"/>
      <c r="E126" s="202"/>
      <c r="F126" s="201"/>
      <c r="G126" s="4"/>
    </row>
    <row r="127" spans="1:7" s="5" customFormat="1" ht="30" customHeight="1" outlineLevel="1" x14ac:dyDescent="0.25">
      <c r="A127" s="184" t="s">
        <v>494</v>
      </c>
      <c r="B127" s="177" t="s">
        <v>151</v>
      </c>
      <c r="C127" s="178" t="s">
        <v>495</v>
      </c>
      <c r="D127" s="202" t="s">
        <v>496</v>
      </c>
      <c r="E127" s="202"/>
      <c r="F127" s="201"/>
      <c r="G127" s="4"/>
    </row>
    <row r="128" spans="1:7" s="5" customFormat="1" ht="30" customHeight="1" outlineLevel="1" x14ac:dyDescent="0.25">
      <c r="A128" s="184" t="s">
        <v>497</v>
      </c>
      <c r="B128" s="177" t="s">
        <v>152</v>
      </c>
      <c r="C128" s="178" t="s">
        <v>498</v>
      </c>
      <c r="D128" s="178"/>
      <c r="E128" s="178"/>
      <c r="F128" s="201"/>
      <c r="G128" s="96"/>
    </row>
    <row r="129" spans="1:7" s="5" customFormat="1" ht="30" customHeight="1" outlineLevel="1" x14ac:dyDescent="0.25">
      <c r="A129" s="184" t="s">
        <v>499</v>
      </c>
      <c r="B129" s="177" t="s">
        <v>152</v>
      </c>
      <c r="C129" s="178" t="s">
        <v>500</v>
      </c>
      <c r="D129" s="178"/>
      <c r="E129" s="178"/>
      <c r="F129" s="201"/>
      <c r="G129" s="96"/>
    </row>
    <row r="130" spans="1:7" s="5" customFormat="1" ht="30" customHeight="1" outlineLevel="1" x14ac:dyDescent="0.25">
      <c r="A130" s="184" t="s">
        <v>501</v>
      </c>
      <c r="B130" s="177" t="s">
        <v>152</v>
      </c>
      <c r="C130" s="178" t="s">
        <v>502</v>
      </c>
      <c r="D130" s="178"/>
      <c r="E130" s="178"/>
      <c r="F130" s="201"/>
      <c r="G130" s="96"/>
    </row>
    <row r="131" spans="1:7" s="5" customFormat="1" ht="30" customHeight="1" outlineLevel="1" x14ac:dyDescent="0.25">
      <c r="A131" s="184" t="s">
        <v>503</v>
      </c>
      <c r="B131" s="177" t="s">
        <v>152</v>
      </c>
      <c r="C131" s="178" t="s">
        <v>504</v>
      </c>
      <c r="D131" s="178"/>
      <c r="E131" s="178"/>
      <c r="F131" s="201"/>
      <c r="G131" s="96"/>
    </row>
    <row r="132" spans="1:7" s="5" customFormat="1" ht="30" customHeight="1" outlineLevel="1" x14ac:dyDescent="0.25">
      <c r="A132" s="184" t="s">
        <v>505</v>
      </c>
      <c r="B132" s="177" t="s">
        <v>152</v>
      </c>
      <c r="C132" s="178" t="s">
        <v>506</v>
      </c>
      <c r="D132" s="178"/>
      <c r="E132" s="178"/>
      <c r="F132" s="201"/>
      <c r="G132" s="96"/>
    </row>
    <row r="133" spans="1:7" s="5" customFormat="1" ht="30" customHeight="1" outlineLevel="1" x14ac:dyDescent="0.25">
      <c r="A133" s="184" t="s">
        <v>507</v>
      </c>
      <c r="B133" s="177" t="s">
        <v>152</v>
      </c>
      <c r="C133" s="178" t="s">
        <v>508</v>
      </c>
      <c r="D133" s="178"/>
      <c r="E133" s="178"/>
      <c r="F133" s="201"/>
      <c r="G133" s="96"/>
    </row>
    <row r="134" spans="1:7" s="5" customFormat="1" ht="30" customHeight="1" outlineLevel="1" x14ac:dyDescent="0.25">
      <c r="A134" s="184" t="s">
        <v>509</v>
      </c>
      <c r="B134" s="177" t="s">
        <v>153</v>
      </c>
      <c r="C134" s="178" t="s">
        <v>510</v>
      </c>
      <c r="D134" s="178"/>
      <c r="E134" s="178"/>
      <c r="F134" s="201"/>
      <c r="G134" s="96"/>
    </row>
    <row r="135" spans="1:7" s="5" customFormat="1" ht="30" customHeight="1" outlineLevel="1" x14ac:dyDescent="0.25">
      <c r="A135" s="184" t="s">
        <v>511</v>
      </c>
      <c r="B135" s="177" t="s">
        <v>153</v>
      </c>
      <c r="C135" s="178" t="s">
        <v>512</v>
      </c>
      <c r="D135" s="178" t="s">
        <v>513</v>
      </c>
      <c r="E135" s="178"/>
      <c r="F135" s="201"/>
      <c r="G135" s="96"/>
    </row>
    <row r="136" spans="1:7" s="5" customFormat="1" ht="30" customHeight="1" outlineLevel="1" x14ac:dyDescent="0.25">
      <c r="A136" s="184" t="s">
        <v>514</v>
      </c>
      <c r="B136" s="177" t="s">
        <v>153</v>
      </c>
      <c r="C136" s="178" t="s">
        <v>515</v>
      </c>
      <c r="D136" s="178"/>
      <c r="E136" s="178"/>
      <c r="F136" s="201"/>
      <c r="G136" s="96"/>
    </row>
    <row r="137" spans="1:7" s="5" customFormat="1" ht="30" customHeight="1" outlineLevel="1" x14ac:dyDescent="0.25">
      <c r="A137" s="184" t="s">
        <v>516</v>
      </c>
      <c r="B137" s="177" t="s">
        <v>153</v>
      </c>
      <c r="C137" s="178" t="s">
        <v>517</v>
      </c>
      <c r="D137" s="178"/>
      <c r="E137" s="178"/>
      <c r="F137" s="201"/>
      <c r="G137" s="96"/>
    </row>
    <row r="138" spans="1:7" s="5" customFormat="1" ht="30" customHeight="1" outlineLevel="1" x14ac:dyDescent="0.25">
      <c r="A138" s="184" t="s">
        <v>518</v>
      </c>
      <c r="B138" s="177" t="s">
        <v>153</v>
      </c>
      <c r="C138" s="178" t="s">
        <v>519</v>
      </c>
      <c r="D138" s="178"/>
      <c r="E138" s="178"/>
      <c r="F138" s="201"/>
      <c r="G138" s="96"/>
    </row>
    <row r="139" spans="1:7" s="5" customFormat="1" ht="30" customHeight="1" outlineLevel="1" x14ac:dyDescent="0.25">
      <c r="A139" s="184" t="s">
        <v>520</v>
      </c>
      <c r="B139" s="177" t="s">
        <v>153</v>
      </c>
      <c r="C139" s="178" t="s">
        <v>521</v>
      </c>
      <c r="D139" s="178" t="s">
        <v>522</v>
      </c>
      <c r="E139" s="178"/>
      <c r="F139" s="201"/>
      <c r="G139" s="96"/>
    </row>
    <row r="140" spans="1:7" s="5" customFormat="1" ht="30" customHeight="1" outlineLevel="1" x14ac:dyDescent="0.25">
      <c r="A140" s="184" t="s">
        <v>523</v>
      </c>
      <c r="B140" s="177" t="s">
        <v>154</v>
      </c>
      <c r="C140" s="178" t="s">
        <v>524</v>
      </c>
      <c r="D140" s="178"/>
      <c r="E140" s="178"/>
      <c r="F140" s="201"/>
      <c r="G140" s="96"/>
    </row>
    <row r="141" spans="1:7" s="5" customFormat="1" ht="30" customHeight="1" outlineLevel="1" x14ac:dyDescent="0.25">
      <c r="A141" s="184" t="s">
        <v>525</v>
      </c>
      <c r="B141" s="177" t="s">
        <v>154</v>
      </c>
      <c r="C141" s="178" t="s">
        <v>526</v>
      </c>
      <c r="D141" s="178" t="s">
        <v>513</v>
      </c>
      <c r="E141" s="178"/>
      <c r="F141" s="201"/>
      <c r="G141" s="96"/>
    </row>
    <row r="142" spans="1:7" s="5" customFormat="1" ht="30" customHeight="1" x14ac:dyDescent="0.25">
      <c r="A142" s="184"/>
      <c r="B142" s="177"/>
      <c r="C142" s="178"/>
      <c r="D142" s="178"/>
      <c r="E142" s="178"/>
      <c r="F142" s="178"/>
      <c r="G142" s="89"/>
    </row>
    <row r="143" spans="1:7" s="5" customFormat="1" ht="30" customHeight="1" x14ac:dyDescent="0.25">
      <c r="A143" s="217" t="s">
        <v>160</v>
      </c>
      <c r="B143" s="192" t="s">
        <v>527</v>
      </c>
      <c r="C143" s="416" t="s">
        <v>528</v>
      </c>
      <c r="D143" s="416"/>
      <c r="E143" s="194"/>
      <c r="F143" s="194"/>
    </row>
    <row r="144" spans="1:7" s="5" customFormat="1" ht="30" customHeight="1" outlineLevel="1" x14ac:dyDescent="0.25">
      <c r="A144" s="184" t="s">
        <v>529</v>
      </c>
      <c r="B144" s="177" t="s">
        <v>161</v>
      </c>
      <c r="C144" s="178" t="s">
        <v>530</v>
      </c>
      <c r="D144" s="178"/>
      <c r="E144" s="178"/>
      <c r="F144" s="201"/>
      <c r="G144" s="96"/>
    </row>
    <row r="145" spans="1:7" s="5" customFormat="1" ht="30" customHeight="1" outlineLevel="1" x14ac:dyDescent="0.25">
      <c r="A145" s="184" t="s">
        <v>531</v>
      </c>
      <c r="B145" s="177" t="s">
        <v>161</v>
      </c>
      <c r="C145" s="178" t="s">
        <v>532</v>
      </c>
      <c r="D145" s="178" t="s">
        <v>533</v>
      </c>
      <c r="E145" s="178"/>
      <c r="F145" s="201"/>
      <c r="G145" s="96"/>
    </row>
    <row r="146" spans="1:7" s="5" customFormat="1" ht="30" customHeight="1" outlineLevel="1" x14ac:dyDescent="0.25">
      <c r="A146" s="184" t="s">
        <v>534</v>
      </c>
      <c r="B146" s="177" t="s">
        <v>161</v>
      </c>
      <c r="C146" s="178" t="s">
        <v>535</v>
      </c>
      <c r="D146" s="178"/>
      <c r="E146" s="178"/>
      <c r="F146" s="201"/>
      <c r="G146" s="96"/>
    </row>
    <row r="147" spans="1:7" s="5" customFormat="1" ht="30" customHeight="1" outlineLevel="1" x14ac:dyDescent="0.25">
      <c r="A147" s="184" t="s">
        <v>536</v>
      </c>
      <c r="B147" s="177" t="s">
        <v>162</v>
      </c>
      <c r="C147" s="178" t="s">
        <v>537</v>
      </c>
      <c r="D147" s="178"/>
      <c r="E147" s="178"/>
      <c r="F147" s="201"/>
      <c r="G147" s="96"/>
    </row>
    <row r="148" spans="1:7" s="5" customFormat="1" ht="30" customHeight="1" outlineLevel="1" x14ac:dyDescent="0.25">
      <c r="A148" s="184" t="s">
        <v>538</v>
      </c>
      <c r="B148" s="177" t="s">
        <v>162</v>
      </c>
      <c r="C148" s="178" t="s">
        <v>539</v>
      </c>
      <c r="D148" s="178"/>
      <c r="E148" s="178"/>
      <c r="F148" s="201"/>
      <c r="G148" s="96"/>
    </row>
    <row r="149" spans="1:7" s="5" customFormat="1" ht="30" customHeight="1" outlineLevel="1" x14ac:dyDescent="0.25">
      <c r="A149" s="184" t="s">
        <v>540</v>
      </c>
      <c r="B149" s="177" t="s">
        <v>162</v>
      </c>
      <c r="C149" s="178" t="s">
        <v>541</v>
      </c>
      <c r="D149" s="178"/>
      <c r="E149" s="178"/>
      <c r="F149" s="201"/>
      <c r="G149" s="96"/>
    </row>
    <row r="150" spans="1:7" s="5" customFormat="1" ht="30" customHeight="1" outlineLevel="1" x14ac:dyDescent="0.25">
      <c r="A150" s="184" t="s">
        <v>542</v>
      </c>
      <c r="B150" s="177" t="s">
        <v>162</v>
      </c>
      <c r="C150" s="178" t="s">
        <v>543</v>
      </c>
      <c r="D150" s="178"/>
      <c r="E150" s="178"/>
      <c r="F150" s="201"/>
      <c r="G150" s="96"/>
    </row>
    <row r="151" spans="1:7" s="5" customFormat="1" ht="30" customHeight="1" outlineLevel="1" x14ac:dyDescent="0.25">
      <c r="A151" s="184" t="s">
        <v>544</v>
      </c>
      <c r="B151" s="177" t="s">
        <v>162</v>
      </c>
      <c r="C151" s="178" t="s">
        <v>545</v>
      </c>
      <c r="D151" s="178"/>
      <c r="E151" s="178"/>
      <c r="F151" s="201"/>
      <c r="G151" s="96"/>
    </row>
    <row r="152" spans="1:7" s="5" customFormat="1" ht="30" customHeight="1" outlineLevel="1" x14ac:dyDescent="0.25">
      <c r="A152" s="184" t="s">
        <v>546</v>
      </c>
      <c r="B152" s="177" t="s">
        <v>163</v>
      </c>
      <c r="C152" s="178" t="s">
        <v>547</v>
      </c>
      <c r="D152" s="178"/>
      <c r="E152" s="178"/>
      <c r="F152" s="201"/>
      <c r="G152" s="96"/>
    </row>
    <row r="153" spans="1:7" s="5" customFormat="1" ht="30" customHeight="1" outlineLevel="1" x14ac:dyDescent="0.25">
      <c r="A153" s="184" t="s">
        <v>548</v>
      </c>
      <c r="B153" s="177" t="s">
        <v>163</v>
      </c>
      <c r="C153" s="178" t="s">
        <v>549</v>
      </c>
      <c r="D153" s="178"/>
      <c r="E153" s="178"/>
      <c r="F153" s="201"/>
      <c r="G153" s="96"/>
    </row>
    <row r="154" spans="1:7" s="5" customFormat="1" ht="30" customHeight="1" outlineLevel="1" x14ac:dyDescent="0.25">
      <c r="A154" s="184" t="s">
        <v>550</v>
      </c>
      <c r="B154" s="177" t="s">
        <v>163</v>
      </c>
      <c r="C154" s="178" t="s">
        <v>551</v>
      </c>
      <c r="D154" s="178"/>
      <c r="E154" s="178"/>
      <c r="F154" s="201"/>
      <c r="G154" s="96"/>
    </row>
    <row r="155" spans="1:7" s="5" customFormat="1" ht="30" customHeight="1" outlineLevel="1" x14ac:dyDescent="0.25">
      <c r="A155" s="184" t="s">
        <v>552</v>
      </c>
      <c r="B155" s="177" t="s">
        <v>163</v>
      </c>
      <c r="C155" s="178" t="s">
        <v>553</v>
      </c>
      <c r="D155" s="178"/>
      <c r="E155" s="178"/>
      <c r="F155" s="201"/>
      <c r="G155" s="96"/>
    </row>
    <row r="156" spans="1:7" s="5" customFormat="1" ht="30" customHeight="1" outlineLevel="1" x14ac:dyDescent="0.25">
      <c r="A156" s="184" t="s">
        <v>554</v>
      </c>
      <c r="B156" s="177" t="s">
        <v>163</v>
      </c>
      <c r="C156" s="178" t="s">
        <v>555</v>
      </c>
      <c r="D156" s="178"/>
      <c r="E156" s="178"/>
      <c r="F156" s="201"/>
      <c r="G156" s="96"/>
    </row>
    <row r="157" spans="1:7" s="5" customFormat="1" ht="30" customHeight="1" outlineLevel="1" x14ac:dyDescent="0.25">
      <c r="A157" s="184" t="s">
        <v>556</v>
      </c>
      <c r="B157" s="177" t="s">
        <v>163</v>
      </c>
      <c r="C157" s="178" t="s">
        <v>557</v>
      </c>
      <c r="D157" s="178"/>
      <c r="E157" s="178"/>
      <c r="F157" s="201"/>
      <c r="G157" s="96"/>
    </row>
    <row r="158" spans="1:7" s="5" customFormat="1" ht="30" customHeight="1" outlineLevel="1" x14ac:dyDescent="0.25">
      <c r="A158" s="184" t="s">
        <v>558</v>
      </c>
      <c r="B158" s="177" t="s">
        <v>164</v>
      </c>
      <c r="C158" s="178" t="s">
        <v>559</v>
      </c>
      <c r="D158" s="178"/>
      <c r="E158" s="178"/>
      <c r="F158" s="201"/>
      <c r="G158" s="96"/>
    </row>
    <row r="159" spans="1:7" s="5" customFormat="1" ht="30" customHeight="1" outlineLevel="1" x14ac:dyDescent="0.25">
      <c r="A159" s="184" t="s">
        <v>560</v>
      </c>
      <c r="B159" s="177" t="s">
        <v>164</v>
      </c>
      <c r="C159" s="178" t="s">
        <v>561</v>
      </c>
      <c r="D159" s="178"/>
      <c r="E159" s="178"/>
      <c r="F159" s="201"/>
      <c r="G159" s="96"/>
    </row>
    <row r="160" spans="1:7" s="5" customFormat="1" ht="30" customHeight="1" outlineLevel="1" x14ac:dyDescent="0.25">
      <c r="A160" s="184" t="s">
        <v>562</v>
      </c>
      <c r="B160" s="177" t="s">
        <v>164</v>
      </c>
      <c r="C160" s="178" t="s">
        <v>563</v>
      </c>
      <c r="D160" s="178"/>
      <c r="E160" s="178"/>
      <c r="F160" s="201"/>
      <c r="G160" s="96"/>
    </row>
    <row r="161" spans="1:7" s="5" customFormat="1" ht="30" customHeight="1" outlineLevel="1" x14ac:dyDescent="0.25">
      <c r="A161" s="184" t="s">
        <v>564</v>
      </c>
      <c r="B161" s="177" t="s">
        <v>164</v>
      </c>
      <c r="C161" s="178" t="s">
        <v>565</v>
      </c>
      <c r="D161" s="178"/>
      <c r="E161" s="178"/>
      <c r="F161" s="201"/>
      <c r="G161" s="96"/>
    </row>
    <row r="162" spans="1:7" s="5" customFormat="1" ht="52.5" customHeight="1" outlineLevel="1" x14ac:dyDescent="0.25">
      <c r="A162" s="184" t="s">
        <v>566</v>
      </c>
      <c r="B162" s="177" t="s">
        <v>164</v>
      </c>
      <c r="C162" s="178" t="s">
        <v>567</v>
      </c>
      <c r="D162" s="178" t="s">
        <v>568</v>
      </c>
      <c r="E162" s="178"/>
      <c r="F162" s="201"/>
      <c r="G162" s="96"/>
    </row>
    <row r="163" spans="1:7" s="5" customFormat="1" ht="30" customHeight="1" outlineLevel="1" x14ac:dyDescent="0.25">
      <c r="A163" s="184" t="s">
        <v>569</v>
      </c>
      <c r="B163" s="177" t="s">
        <v>164</v>
      </c>
      <c r="C163" s="178" t="s">
        <v>570</v>
      </c>
      <c r="D163" s="177" t="s">
        <v>232</v>
      </c>
      <c r="E163" s="178"/>
      <c r="F163" s="201"/>
      <c r="G163" s="96"/>
    </row>
    <row r="164" spans="1:7" s="5" customFormat="1" ht="30" customHeight="1" x14ac:dyDescent="0.25">
      <c r="A164" s="184"/>
      <c r="B164" s="177"/>
      <c r="C164" s="178"/>
      <c r="D164" s="178"/>
      <c r="E164" s="178"/>
      <c r="F164" s="201"/>
      <c r="G164" s="96"/>
    </row>
    <row r="165" spans="1:7" s="5" customFormat="1" ht="30" customHeight="1" x14ac:dyDescent="0.25">
      <c r="A165" s="217" t="s">
        <v>165</v>
      </c>
      <c r="B165" s="192" t="s">
        <v>571</v>
      </c>
      <c r="C165" s="193"/>
      <c r="D165" s="194"/>
      <c r="E165" s="194"/>
      <c r="F165" s="195"/>
    </row>
    <row r="166" spans="1:7" s="5" customFormat="1" ht="30" customHeight="1" outlineLevel="1" x14ac:dyDescent="0.25">
      <c r="A166" s="184" t="s">
        <v>572</v>
      </c>
      <c r="B166" s="177" t="s">
        <v>166</v>
      </c>
      <c r="C166" s="178" t="s">
        <v>573</v>
      </c>
      <c r="D166" s="178"/>
      <c r="E166" s="178"/>
      <c r="F166" s="201"/>
      <c r="G166" s="97"/>
    </row>
    <row r="167" spans="1:7" s="5" customFormat="1" ht="26.4" outlineLevel="1" x14ac:dyDescent="0.25">
      <c r="A167" s="184" t="s">
        <v>574</v>
      </c>
      <c r="B167" s="177" t="s">
        <v>166</v>
      </c>
      <c r="C167" s="178" t="s">
        <v>575</v>
      </c>
      <c r="D167" s="178"/>
      <c r="E167" s="178"/>
      <c r="F167" s="201"/>
      <c r="G167" s="97"/>
    </row>
    <row r="168" spans="1:7" s="5" customFormat="1" ht="26.4" outlineLevel="1" x14ac:dyDescent="0.25">
      <c r="A168" s="184" t="s">
        <v>576</v>
      </c>
      <c r="B168" s="177" t="s">
        <v>166</v>
      </c>
      <c r="C168" s="178" t="s">
        <v>577</v>
      </c>
      <c r="D168" s="178"/>
      <c r="E168" s="178"/>
      <c r="F168" s="201"/>
      <c r="G168" s="97"/>
    </row>
    <row r="169" spans="1:7" s="5" customFormat="1" ht="26.4" outlineLevel="1" x14ac:dyDescent="0.25">
      <c r="A169" s="184" t="s">
        <v>578</v>
      </c>
      <c r="B169" s="177" t="s">
        <v>166</v>
      </c>
      <c r="C169" s="178" t="s">
        <v>579</v>
      </c>
      <c r="D169" s="178"/>
      <c r="E169" s="178"/>
      <c r="F169" s="201"/>
      <c r="G169" s="97"/>
    </row>
    <row r="170" spans="1:7" s="5" customFormat="1" ht="30" customHeight="1" outlineLevel="1" x14ac:dyDescent="0.25">
      <c r="A170" s="184" t="s">
        <v>580</v>
      </c>
      <c r="B170" s="177" t="s">
        <v>166</v>
      </c>
      <c r="C170" s="178" t="s">
        <v>581</v>
      </c>
      <c r="D170" s="178"/>
      <c r="E170" s="178"/>
      <c r="F170" s="201"/>
      <c r="G170" s="97"/>
    </row>
    <row r="171" spans="1:7" s="5" customFormat="1" ht="30" customHeight="1" outlineLevel="1" x14ac:dyDescent="0.25">
      <c r="A171" s="184" t="s">
        <v>582</v>
      </c>
      <c r="B171" s="177" t="s">
        <v>166</v>
      </c>
      <c r="C171" s="178" t="s">
        <v>583</v>
      </c>
      <c r="D171" s="178" t="s">
        <v>584</v>
      </c>
      <c r="E171" s="178"/>
      <c r="F171" s="201"/>
      <c r="G171" s="97"/>
    </row>
    <row r="172" spans="1:7" s="5" customFormat="1" ht="71.25" customHeight="1" outlineLevel="1" x14ac:dyDescent="0.25">
      <c r="A172" s="184" t="s">
        <v>585</v>
      </c>
      <c r="B172" s="177" t="s">
        <v>166</v>
      </c>
      <c r="C172" s="178" t="s">
        <v>586</v>
      </c>
      <c r="D172" s="178" t="s">
        <v>587</v>
      </c>
      <c r="E172" s="178"/>
      <c r="F172" s="201"/>
      <c r="G172" s="97"/>
    </row>
    <row r="173" spans="1:7" s="5" customFormat="1" ht="30" customHeight="1" outlineLevel="1" x14ac:dyDescent="0.25">
      <c r="A173" s="184" t="s">
        <v>588</v>
      </c>
      <c r="B173" s="177" t="s">
        <v>166</v>
      </c>
      <c r="C173" s="178" t="s">
        <v>589</v>
      </c>
      <c r="D173" s="178"/>
      <c r="E173" s="178"/>
      <c r="F173" s="201"/>
      <c r="G173" s="97"/>
    </row>
    <row r="174" spans="1:7" s="5" customFormat="1" ht="30" customHeight="1" outlineLevel="1" x14ac:dyDescent="0.25">
      <c r="A174" s="184" t="s">
        <v>590</v>
      </c>
      <c r="B174" s="177" t="s">
        <v>166</v>
      </c>
      <c r="C174" s="178" t="s">
        <v>591</v>
      </c>
      <c r="D174" s="178" t="s">
        <v>592</v>
      </c>
      <c r="E174" s="178"/>
      <c r="F174" s="201"/>
      <c r="G174" s="97"/>
    </row>
    <row r="175" spans="1:7" s="5" customFormat="1" ht="30" customHeight="1" outlineLevel="1" x14ac:dyDescent="0.25">
      <c r="A175" s="184" t="s">
        <v>593</v>
      </c>
      <c r="B175" s="177" t="s">
        <v>167</v>
      </c>
      <c r="C175" s="178" t="s">
        <v>594</v>
      </c>
      <c r="D175" s="178"/>
      <c r="E175" s="178"/>
      <c r="F175" s="201"/>
      <c r="G175" s="97"/>
    </row>
    <row r="176" spans="1:7" s="5" customFormat="1" ht="30" customHeight="1" outlineLevel="1" x14ac:dyDescent="0.25">
      <c r="A176" s="184" t="s">
        <v>595</v>
      </c>
      <c r="B176" s="177" t="s">
        <v>167</v>
      </c>
      <c r="C176" s="178" t="s">
        <v>596</v>
      </c>
      <c r="D176" s="178"/>
      <c r="E176" s="178"/>
      <c r="F176" s="201"/>
      <c r="G176" s="97"/>
    </row>
    <row r="177" spans="1:7" s="5" customFormat="1" ht="30" customHeight="1" outlineLevel="1" x14ac:dyDescent="0.25">
      <c r="A177" s="184" t="s">
        <v>597</v>
      </c>
      <c r="B177" s="177" t="s">
        <v>167</v>
      </c>
      <c r="C177" s="178" t="s">
        <v>598</v>
      </c>
      <c r="D177" s="178"/>
      <c r="E177" s="178"/>
      <c r="F177" s="201"/>
      <c r="G177" s="97"/>
    </row>
    <row r="178" spans="1:7" s="5" customFormat="1" ht="30" customHeight="1" outlineLevel="1" x14ac:dyDescent="0.25">
      <c r="A178" s="184" t="s">
        <v>599</v>
      </c>
      <c r="B178" s="177" t="s">
        <v>167</v>
      </c>
      <c r="C178" s="178" t="s">
        <v>600</v>
      </c>
      <c r="D178" s="178"/>
      <c r="E178" s="203"/>
      <c r="F178" s="201"/>
      <c r="G178" s="97"/>
    </row>
    <row r="179" spans="1:7" s="5" customFormat="1" ht="40.5" customHeight="1" outlineLevel="1" x14ac:dyDescent="0.25">
      <c r="A179" s="184" t="s">
        <v>601</v>
      </c>
      <c r="B179" s="177" t="s">
        <v>168</v>
      </c>
      <c r="C179" s="178" t="s">
        <v>602</v>
      </c>
      <c r="D179" s="178"/>
      <c r="E179" s="178"/>
      <c r="F179" s="201"/>
      <c r="G179" s="97"/>
    </row>
    <row r="180" spans="1:7" s="5" customFormat="1" ht="30" customHeight="1" outlineLevel="1" x14ac:dyDescent="0.25">
      <c r="A180" s="184" t="s">
        <v>603</v>
      </c>
      <c r="B180" s="177" t="s">
        <v>168</v>
      </c>
      <c r="C180" s="178" t="s">
        <v>604</v>
      </c>
      <c r="D180" s="178"/>
      <c r="E180" s="204"/>
      <c r="F180" s="201"/>
      <c r="G180" s="97"/>
    </row>
    <row r="181" spans="1:7" s="5" customFormat="1" ht="30" customHeight="1" outlineLevel="1" x14ac:dyDescent="0.25">
      <c r="A181" s="184" t="s">
        <v>605</v>
      </c>
      <c r="B181" s="177" t="s">
        <v>168</v>
      </c>
      <c r="C181" s="178" t="s">
        <v>606</v>
      </c>
      <c r="D181" s="178"/>
      <c r="E181" s="204"/>
      <c r="F181" s="201"/>
      <c r="G181" s="97"/>
    </row>
    <row r="182" spans="1:7" s="5" customFormat="1" ht="30" customHeight="1" outlineLevel="1" x14ac:dyDescent="0.25">
      <c r="A182" s="184" t="s">
        <v>607</v>
      </c>
      <c r="B182" s="177" t="s">
        <v>168</v>
      </c>
      <c r="C182" s="178" t="s">
        <v>608</v>
      </c>
      <c r="D182" s="187" t="s">
        <v>609</v>
      </c>
      <c r="E182" s="204"/>
      <c r="F182" s="201"/>
      <c r="G182" s="97"/>
    </row>
    <row r="183" spans="1:7" s="5" customFormat="1" ht="30" customHeight="1" outlineLevel="1" x14ac:dyDescent="0.25">
      <c r="A183" s="184" t="s">
        <v>610</v>
      </c>
      <c r="B183" s="177" t="s">
        <v>168</v>
      </c>
      <c r="C183" s="178" t="s">
        <v>611</v>
      </c>
      <c r="D183" s="178"/>
      <c r="E183" s="178"/>
      <c r="F183" s="201"/>
      <c r="G183" s="97"/>
    </row>
    <row r="184" spans="1:7" s="5" customFormat="1" ht="44.25" customHeight="1" outlineLevel="1" x14ac:dyDescent="0.25">
      <c r="A184" s="184" t="s">
        <v>612</v>
      </c>
      <c r="B184" s="177" t="s">
        <v>168</v>
      </c>
      <c r="C184" s="178" t="s">
        <v>602</v>
      </c>
      <c r="D184" s="178"/>
      <c r="E184" s="203"/>
      <c r="F184" s="201"/>
      <c r="G184" s="97"/>
    </row>
    <row r="185" spans="1:7" s="5" customFormat="1" ht="30" customHeight="1" outlineLevel="1" x14ac:dyDescent="0.25">
      <c r="A185" s="184" t="s">
        <v>613</v>
      </c>
      <c r="B185" s="177" t="s">
        <v>169</v>
      </c>
      <c r="C185" s="178" t="s">
        <v>614</v>
      </c>
      <c r="D185" s="178"/>
      <c r="E185" s="178"/>
      <c r="F185" s="201"/>
      <c r="G185" s="97"/>
    </row>
    <row r="186" spans="1:7" s="5" customFormat="1" ht="30" customHeight="1" x14ac:dyDescent="0.25">
      <c r="A186" s="184"/>
      <c r="B186" s="177"/>
      <c r="C186" s="178"/>
      <c r="D186" s="178"/>
      <c r="E186" s="178"/>
      <c r="F186" s="178"/>
      <c r="G186" s="89"/>
    </row>
    <row r="187" spans="1:7" ht="30" customHeight="1" x14ac:dyDescent="0.25">
      <c r="A187" s="184"/>
      <c r="B187" s="192" t="s">
        <v>171</v>
      </c>
      <c r="C187" s="193"/>
      <c r="D187" s="212"/>
      <c r="E187" s="212"/>
      <c r="F187" s="213"/>
    </row>
    <row r="188" spans="1:7" s="5" customFormat="1" ht="52.8" outlineLevel="1" x14ac:dyDescent="0.25">
      <c r="A188" s="184" t="s">
        <v>615</v>
      </c>
      <c r="B188" s="177" t="s">
        <v>172</v>
      </c>
      <c r="C188" s="178" t="s">
        <v>616</v>
      </c>
      <c r="D188" s="178" t="s">
        <v>617</v>
      </c>
      <c r="E188" s="178"/>
      <c r="F188" s="201"/>
      <c r="G188" s="97"/>
    </row>
    <row r="189" spans="1:7" s="5" customFormat="1" ht="26.4" outlineLevel="1" x14ac:dyDescent="0.25">
      <c r="A189" s="184" t="s">
        <v>618</v>
      </c>
      <c r="B189" s="177" t="s">
        <v>173</v>
      </c>
      <c r="C189" s="178" t="s">
        <v>619</v>
      </c>
      <c r="D189" s="178" t="s">
        <v>620</v>
      </c>
      <c r="E189" s="178"/>
      <c r="F189" s="201"/>
      <c r="G189" s="97"/>
    </row>
    <row r="190" spans="1:7" s="5" customFormat="1" ht="30" customHeight="1" outlineLevel="1" x14ac:dyDescent="0.25">
      <c r="A190" s="184" t="s">
        <v>621</v>
      </c>
      <c r="B190" s="177" t="s">
        <v>174</v>
      </c>
      <c r="C190" s="178" t="s">
        <v>622</v>
      </c>
      <c r="D190" s="178" t="s">
        <v>623</v>
      </c>
      <c r="E190" s="178"/>
      <c r="F190" s="201"/>
      <c r="G190" s="97"/>
    </row>
    <row r="191" spans="1:7" s="5" customFormat="1" ht="30" customHeight="1" outlineLevel="1" x14ac:dyDescent="0.25">
      <c r="A191" s="184" t="s">
        <v>624</v>
      </c>
      <c r="B191" s="177" t="s">
        <v>175</v>
      </c>
      <c r="C191" s="178" t="s">
        <v>625</v>
      </c>
      <c r="D191" s="178" t="s">
        <v>626</v>
      </c>
      <c r="E191" s="178"/>
      <c r="F191" s="201"/>
      <c r="G191" s="97"/>
    </row>
    <row r="192" spans="1:7" s="5" customFormat="1" ht="30" customHeight="1" x14ac:dyDescent="0.25">
      <c r="A192" s="184"/>
      <c r="B192" s="177"/>
      <c r="C192" s="178"/>
      <c r="D192" s="178"/>
      <c r="E192" s="178"/>
      <c r="F192" s="178"/>
      <c r="G192" s="89"/>
    </row>
    <row r="193" spans="1:7" ht="30" customHeight="1" x14ac:dyDescent="0.25">
      <c r="A193" s="184"/>
      <c r="B193" s="192" t="s">
        <v>155</v>
      </c>
      <c r="C193" s="193"/>
      <c r="D193" s="194"/>
      <c r="E193" s="194"/>
      <c r="F193" s="214"/>
    </row>
    <row r="194" spans="1:7" s="5" customFormat="1" ht="39.6" outlineLevel="1" x14ac:dyDescent="0.25">
      <c r="A194" s="184" t="s">
        <v>627</v>
      </c>
      <c r="B194" s="177" t="s">
        <v>156</v>
      </c>
      <c r="C194" s="178" t="s">
        <v>628</v>
      </c>
      <c r="D194" s="178" t="s">
        <v>629</v>
      </c>
      <c r="E194" s="178"/>
      <c r="F194" s="201"/>
      <c r="G194" s="97"/>
    </row>
    <row r="195" spans="1:7" s="5" customFormat="1" ht="30" customHeight="1" outlineLevel="1" x14ac:dyDescent="0.25">
      <c r="A195" s="184" t="s">
        <v>630</v>
      </c>
      <c r="B195" s="177" t="s">
        <v>157</v>
      </c>
      <c r="C195" s="178" t="s">
        <v>631</v>
      </c>
      <c r="D195" s="178" t="s">
        <v>632</v>
      </c>
      <c r="E195" s="178"/>
      <c r="F195" s="201"/>
      <c r="G195" s="97"/>
    </row>
    <row r="196" spans="1:7" s="5" customFormat="1" ht="39.6" outlineLevel="1" x14ac:dyDescent="0.25">
      <c r="A196" s="184" t="s">
        <v>633</v>
      </c>
      <c r="B196" s="178" t="s">
        <v>158</v>
      </c>
      <c r="C196" s="178" t="s">
        <v>634</v>
      </c>
      <c r="D196" s="178" t="s">
        <v>635</v>
      </c>
      <c r="E196" s="178"/>
      <c r="F196" s="201"/>
      <c r="G196" s="97"/>
    </row>
    <row r="197" spans="1:7" s="5" customFormat="1" ht="30" customHeight="1" outlineLevel="1" x14ac:dyDescent="0.25">
      <c r="A197" s="184" t="s">
        <v>636</v>
      </c>
      <c r="B197" s="177" t="s">
        <v>159</v>
      </c>
      <c r="C197" s="178" t="s">
        <v>637</v>
      </c>
      <c r="D197" s="178" t="s">
        <v>638</v>
      </c>
      <c r="E197" s="178"/>
      <c r="F197" s="201"/>
      <c r="G197" s="89"/>
    </row>
    <row r="198" spans="1:7" s="5" customFormat="1" ht="30" customHeight="1" x14ac:dyDescent="0.25">
      <c r="A198" s="184"/>
      <c r="B198" s="177"/>
      <c r="C198" s="178"/>
      <c r="D198" s="178"/>
      <c r="E198" s="178"/>
      <c r="F198" s="178"/>
      <c r="G198" s="89"/>
    </row>
    <row r="199" spans="1:7" ht="30" customHeight="1" x14ac:dyDescent="0.25">
      <c r="A199" s="184"/>
      <c r="B199" s="192" t="s">
        <v>176</v>
      </c>
      <c r="C199" s="193"/>
      <c r="D199" s="194"/>
      <c r="E199" s="194"/>
      <c r="F199" s="214"/>
    </row>
    <row r="200" spans="1:7" s="5" customFormat="1" ht="39.6" outlineLevel="1" x14ac:dyDescent="0.25">
      <c r="A200" s="184" t="s">
        <v>639</v>
      </c>
      <c r="B200" s="177" t="s">
        <v>177</v>
      </c>
      <c r="C200" s="178" t="s">
        <v>640</v>
      </c>
      <c r="D200" s="178" t="s">
        <v>641</v>
      </c>
      <c r="E200" s="178"/>
      <c r="F200" s="201"/>
      <c r="G200" s="97"/>
    </row>
    <row r="201" spans="1:7" s="5" customFormat="1" ht="30" customHeight="1" outlineLevel="1" x14ac:dyDescent="0.25">
      <c r="A201" s="184" t="s">
        <v>642</v>
      </c>
      <c r="B201" s="177" t="s">
        <v>178</v>
      </c>
      <c r="C201" s="178" t="s">
        <v>643</v>
      </c>
      <c r="D201" s="178" t="s">
        <v>644</v>
      </c>
      <c r="E201" s="178"/>
      <c r="F201" s="201"/>
      <c r="G201" s="97"/>
    </row>
    <row r="202" spans="1:7" s="5" customFormat="1" ht="30" customHeight="1" outlineLevel="1" x14ac:dyDescent="0.25">
      <c r="A202" s="184" t="s">
        <v>645</v>
      </c>
      <c r="B202" s="177" t="s">
        <v>179</v>
      </c>
      <c r="C202" s="178" t="s">
        <v>646</v>
      </c>
      <c r="D202" s="178" t="s">
        <v>647</v>
      </c>
      <c r="E202" s="178"/>
      <c r="F202" s="201"/>
      <c r="G202" s="97"/>
    </row>
    <row r="203" spans="1:7" s="5" customFormat="1" ht="30" customHeight="1" outlineLevel="1" x14ac:dyDescent="0.25">
      <c r="A203" s="184" t="s">
        <v>648</v>
      </c>
      <c r="B203" s="177" t="s">
        <v>180</v>
      </c>
      <c r="C203" s="178" t="s">
        <v>649</v>
      </c>
      <c r="D203" s="178" t="s">
        <v>650</v>
      </c>
      <c r="E203" s="178"/>
      <c r="F203" s="201"/>
      <c r="G203" s="97"/>
    </row>
    <row r="204" spans="1:7" ht="30" customHeight="1" x14ac:dyDescent="0.25">
      <c r="A204" s="184"/>
      <c r="B204" s="207"/>
      <c r="C204" s="207"/>
      <c r="D204" s="207"/>
      <c r="E204" s="207"/>
      <c r="F204" s="186"/>
    </row>
    <row r="205" spans="1:7" ht="30" customHeight="1" x14ac:dyDescent="0.25">
      <c r="A205" s="184"/>
      <c r="B205" s="192" t="s">
        <v>181</v>
      </c>
      <c r="C205" s="193"/>
      <c r="D205" s="194"/>
      <c r="E205" s="194"/>
      <c r="F205" s="214"/>
    </row>
    <row r="206" spans="1:7" s="5" customFormat="1" ht="39.6" outlineLevel="1" x14ac:dyDescent="0.25">
      <c r="A206" s="186" t="s">
        <v>651</v>
      </c>
      <c r="B206" s="177" t="s">
        <v>182</v>
      </c>
      <c r="C206" s="178" t="s">
        <v>652</v>
      </c>
      <c r="D206" s="178" t="s">
        <v>653</v>
      </c>
      <c r="E206" s="178"/>
      <c r="F206" s="201"/>
      <c r="G206" s="97"/>
    </row>
    <row r="207" spans="1:7" s="5" customFormat="1" ht="39.6" outlineLevel="1" x14ac:dyDescent="0.25">
      <c r="A207" s="186" t="s">
        <v>654</v>
      </c>
      <c r="B207" s="177" t="s">
        <v>183</v>
      </c>
      <c r="C207" s="178" t="s">
        <v>655</v>
      </c>
      <c r="D207" s="178" t="s">
        <v>656</v>
      </c>
      <c r="E207" s="178"/>
      <c r="F207" s="201"/>
      <c r="G207" s="97"/>
    </row>
    <row r="208" spans="1:7" s="5" customFormat="1" ht="30" customHeight="1" outlineLevel="1" x14ac:dyDescent="0.25">
      <c r="A208" s="184" t="s">
        <v>657</v>
      </c>
      <c r="B208" s="177" t="s">
        <v>184</v>
      </c>
      <c r="C208" s="178" t="s">
        <v>658</v>
      </c>
      <c r="D208" s="178" t="s">
        <v>659</v>
      </c>
      <c r="E208" s="178"/>
      <c r="F208" s="201"/>
      <c r="G208" s="97"/>
    </row>
    <row r="209" spans="1:7" s="5" customFormat="1" ht="30" customHeight="1" outlineLevel="1" x14ac:dyDescent="0.25">
      <c r="A209" s="184" t="s">
        <v>660</v>
      </c>
      <c r="B209" s="177" t="s">
        <v>185</v>
      </c>
      <c r="C209" s="178" t="s">
        <v>661</v>
      </c>
      <c r="D209" s="178" t="s">
        <v>662</v>
      </c>
      <c r="E209" s="178"/>
      <c r="F209" s="201"/>
      <c r="G209" s="97"/>
    </row>
    <row r="210" spans="1:7" ht="29.4" customHeight="1" x14ac:dyDescent="0.25">
      <c r="A210" s="186" t="s">
        <v>663</v>
      </c>
      <c r="B210" s="182" t="s">
        <v>187</v>
      </c>
      <c r="C210" s="178" t="s">
        <v>664</v>
      </c>
      <c r="D210" s="178"/>
      <c r="E210" s="207"/>
      <c r="F210" s="206"/>
    </row>
    <row r="211" spans="1:7" ht="132" x14ac:dyDescent="0.25">
      <c r="A211" s="186" t="s">
        <v>665</v>
      </c>
      <c r="B211" s="182" t="s">
        <v>188</v>
      </c>
      <c r="C211" s="178" t="s">
        <v>666</v>
      </c>
      <c r="D211" s="178" t="s">
        <v>667</v>
      </c>
      <c r="E211" s="207"/>
      <c r="F211" s="206"/>
    </row>
    <row r="212" spans="1:7" ht="31.95" customHeight="1" x14ac:dyDescent="0.25">
      <c r="A212" s="186" t="s">
        <v>668</v>
      </c>
      <c r="B212" s="182" t="s">
        <v>189</v>
      </c>
      <c r="C212" s="182" t="s">
        <v>669</v>
      </c>
      <c r="D212" s="182" t="s">
        <v>670</v>
      </c>
      <c r="E212" s="207"/>
      <c r="F212" s="206"/>
    </row>
    <row r="213" spans="1:7" x14ac:dyDescent="0.25">
      <c r="A213" s="206"/>
      <c r="B213" s="205"/>
      <c r="C213" s="205"/>
      <c r="D213" s="205"/>
      <c r="E213" s="205"/>
      <c r="F213" s="206"/>
    </row>
    <row r="214" spans="1:7" x14ac:dyDescent="0.25">
      <c r="A214" s="206"/>
      <c r="B214" s="205"/>
      <c r="C214" s="205"/>
      <c r="D214" s="205"/>
      <c r="E214" s="205"/>
      <c r="F214" s="206"/>
    </row>
    <row r="215" spans="1:7" x14ac:dyDescent="0.25">
      <c r="A215" s="206"/>
      <c r="B215" s="205"/>
      <c r="C215" s="205"/>
      <c r="D215" s="205"/>
      <c r="E215" s="205"/>
      <c r="F215" s="206"/>
    </row>
    <row r="216" spans="1:7" x14ac:dyDescent="0.25">
      <c r="A216" s="206"/>
      <c r="B216" s="205"/>
      <c r="C216" s="205"/>
      <c r="D216" s="205"/>
      <c r="E216" s="205"/>
      <c r="F216" s="206"/>
    </row>
    <row r="217" spans="1:7" x14ac:dyDescent="0.25">
      <c r="A217" s="206"/>
      <c r="B217" s="205"/>
      <c r="C217" s="205"/>
      <c r="D217" s="205"/>
      <c r="E217" s="205"/>
      <c r="F217" s="206"/>
    </row>
    <row r="218" spans="1:7" x14ac:dyDescent="0.25">
      <c r="A218" s="206"/>
      <c r="B218" s="205"/>
      <c r="C218" s="208"/>
      <c r="D218" s="205"/>
      <c r="E218" s="205"/>
      <c r="F218" s="206"/>
    </row>
    <row r="219" spans="1:7" x14ac:dyDescent="0.25">
      <c r="C219" s="77"/>
      <c r="F219" s="82"/>
    </row>
    <row r="220" spans="1:7" x14ac:dyDescent="0.25">
      <c r="C220" s="77"/>
      <c r="F220" s="82"/>
    </row>
    <row r="221" spans="1:7" x14ac:dyDescent="0.25">
      <c r="C221" s="77"/>
      <c r="F221" s="82"/>
    </row>
    <row r="222" spans="1:7" x14ac:dyDescent="0.25">
      <c r="F222" s="82"/>
    </row>
    <row r="223" spans="1:7" x14ac:dyDescent="0.25">
      <c r="F223" s="82"/>
    </row>
    <row r="224" spans="1:7" x14ac:dyDescent="0.25">
      <c r="F224" s="82"/>
    </row>
    <row r="225" spans="6:6" x14ac:dyDescent="0.25">
      <c r="F225" s="82"/>
    </row>
    <row r="226" spans="6:6" x14ac:dyDescent="0.25">
      <c r="F226" s="82"/>
    </row>
    <row r="227" spans="6:6" x14ac:dyDescent="0.25">
      <c r="F227" s="82"/>
    </row>
    <row r="228" spans="6:6" x14ac:dyDescent="0.25">
      <c r="F228" s="82"/>
    </row>
    <row r="229" spans="6:6" x14ac:dyDescent="0.25">
      <c r="F229" s="82"/>
    </row>
    <row r="230" spans="6:6" x14ac:dyDescent="0.25">
      <c r="F230" s="82"/>
    </row>
  </sheetData>
  <dataConsolidate/>
  <mergeCells count="2">
    <mergeCell ref="A1:M1"/>
    <mergeCell ref="C143:D143"/>
  </mergeCells>
  <phoneticPr fontId="6" type="noConversion"/>
  <conditionalFormatting sqref="F22">
    <cfRule type="cellIs" dxfId="98" priority="247" stopIfTrue="1" operator="equal">
      <formula>"r"</formula>
    </cfRule>
    <cfRule type="cellIs" dxfId="97" priority="248" stopIfTrue="1" operator="equal">
      <formula>"Y"</formula>
    </cfRule>
    <cfRule type="cellIs" dxfId="96" priority="249" stopIfTrue="1" operator="equal">
      <formula>"g"</formula>
    </cfRule>
  </conditionalFormatting>
  <conditionalFormatting sqref="F4">
    <cfRule type="cellIs" dxfId="95" priority="250" stopIfTrue="1" operator="equal">
      <formula>"r"</formula>
    </cfRule>
    <cfRule type="cellIs" dxfId="94" priority="251" stopIfTrue="1" operator="equal">
      <formula>"Y"</formula>
    </cfRule>
    <cfRule type="cellIs" dxfId="93" priority="252" stopIfTrue="1" operator="equal">
      <formula>"g"</formula>
    </cfRule>
  </conditionalFormatting>
  <conditionalFormatting sqref="F33">
    <cfRule type="cellIs" dxfId="92" priority="244" stopIfTrue="1" operator="equal">
      <formula>"r"</formula>
    </cfRule>
    <cfRule type="cellIs" dxfId="91" priority="245" stopIfTrue="1" operator="equal">
      <formula>"Y"</formula>
    </cfRule>
    <cfRule type="cellIs" dxfId="90" priority="246" stopIfTrue="1" operator="equal">
      <formula>"g"</formula>
    </cfRule>
  </conditionalFormatting>
  <conditionalFormatting sqref="F45">
    <cfRule type="cellIs" dxfId="89" priority="241" stopIfTrue="1" operator="equal">
      <formula>"r"</formula>
    </cfRule>
    <cfRule type="cellIs" dxfId="88" priority="242" stopIfTrue="1" operator="equal">
      <formula>"Y"</formula>
    </cfRule>
    <cfRule type="cellIs" dxfId="87" priority="243" stopIfTrue="1" operator="equal">
      <formula>"g"</formula>
    </cfRule>
  </conditionalFormatting>
  <conditionalFormatting sqref="F53">
    <cfRule type="cellIs" dxfId="86" priority="238" stopIfTrue="1" operator="equal">
      <formula>"r"</formula>
    </cfRule>
    <cfRule type="cellIs" dxfId="85" priority="239" stopIfTrue="1" operator="equal">
      <formula>"Y"</formula>
    </cfRule>
    <cfRule type="cellIs" dxfId="84" priority="240" stopIfTrue="1" operator="equal">
      <formula>"g"</formula>
    </cfRule>
  </conditionalFormatting>
  <conditionalFormatting sqref="F121">
    <cfRule type="cellIs" dxfId="83" priority="214" stopIfTrue="1" operator="equal">
      <formula>"r"</formula>
    </cfRule>
    <cfRule type="cellIs" dxfId="82" priority="215" stopIfTrue="1" operator="equal">
      <formula>"Y"</formula>
    </cfRule>
    <cfRule type="cellIs" dxfId="81" priority="216" stopIfTrue="1" operator="equal">
      <formula>"g"</formula>
    </cfRule>
  </conditionalFormatting>
  <conditionalFormatting sqref="F165">
    <cfRule type="cellIs" dxfId="80" priority="220" stopIfTrue="1" operator="equal">
      <formula>"r"</formula>
    </cfRule>
    <cfRule type="cellIs" dxfId="79" priority="221" stopIfTrue="1" operator="equal">
      <formula>"Y"</formula>
    </cfRule>
    <cfRule type="cellIs" dxfId="78" priority="222" stopIfTrue="1" operator="equal">
      <formula>"g"</formula>
    </cfRule>
  </conditionalFormatting>
  <conditionalFormatting sqref="F89">
    <cfRule type="cellIs" dxfId="77" priority="226" stopIfTrue="1" operator="equal">
      <formula>"r"</formula>
    </cfRule>
    <cfRule type="cellIs" dxfId="76" priority="227" stopIfTrue="1" operator="equal">
      <formula>"Y"</formula>
    </cfRule>
    <cfRule type="cellIs" dxfId="75" priority="228" stopIfTrue="1" operator="equal">
      <formula>"g"</formula>
    </cfRule>
  </conditionalFormatting>
  <conditionalFormatting sqref="F193">
    <cfRule type="cellIs" dxfId="74" priority="178" stopIfTrue="1" operator="equal">
      <formula>"r"</formula>
    </cfRule>
    <cfRule type="cellIs" dxfId="73" priority="179" stopIfTrue="1" operator="equal">
      <formula>"Y"</formula>
    </cfRule>
    <cfRule type="cellIs" dxfId="72" priority="180" stopIfTrue="1" operator="equal">
      <formula>"g"</formula>
    </cfRule>
  </conditionalFormatting>
  <conditionalFormatting sqref="F205">
    <cfRule type="cellIs" dxfId="71" priority="193" stopIfTrue="1" operator="equal">
      <formula>"r"</formula>
    </cfRule>
    <cfRule type="cellIs" dxfId="70" priority="194" stopIfTrue="1" operator="equal">
      <formula>"Y"</formula>
    </cfRule>
    <cfRule type="cellIs" dxfId="69" priority="195" stopIfTrue="1" operator="equal">
      <formula>"g"</formula>
    </cfRule>
  </conditionalFormatting>
  <conditionalFormatting sqref="F187">
    <cfRule type="cellIs" dxfId="68" priority="175" stopIfTrue="1" operator="equal">
      <formula>"r"</formula>
    </cfRule>
    <cfRule type="cellIs" dxfId="67" priority="176" stopIfTrue="1" operator="equal">
      <formula>"Y"</formula>
    </cfRule>
    <cfRule type="cellIs" dxfId="66" priority="177" stopIfTrue="1" operator="equal">
      <formula>"g"</formula>
    </cfRule>
  </conditionalFormatting>
  <conditionalFormatting sqref="F199">
    <cfRule type="cellIs" dxfId="65" priority="163" stopIfTrue="1" operator="equal">
      <formula>"r"</formula>
    </cfRule>
    <cfRule type="cellIs" dxfId="64" priority="164" stopIfTrue="1" operator="equal">
      <formula>"Y"</formula>
    </cfRule>
    <cfRule type="cellIs" dxfId="63" priority="165" stopIfTrue="1" operator="equal">
      <formula>"g"</formula>
    </cfRule>
  </conditionalFormatting>
  <conditionalFormatting sqref="F111">
    <cfRule type="cellIs" dxfId="62" priority="91" stopIfTrue="1" operator="equal">
      <formula>"r"</formula>
    </cfRule>
    <cfRule type="cellIs" dxfId="61" priority="92" stopIfTrue="1" operator="equal">
      <formula>"Y"</formula>
    </cfRule>
    <cfRule type="cellIs" dxfId="60" priority="93" stopIfTrue="1" operator="equal">
      <formula>"g"</formula>
    </cfRule>
  </conditionalFormatting>
  <conditionalFormatting sqref="F164">
    <cfRule type="cellIs" dxfId="59" priority="88" stopIfTrue="1" operator="equal">
      <formula>"r"</formula>
    </cfRule>
    <cfRule type="cellIs" dxfId="58" priority="89" stopIfTrue="1" operator="equal">
      <formula>"Y"</formula>
    </cfRule>
    <cfRule type="cellIs" dxfId="57" priority="90" stopIfTrue="1" operator="equal">
      <formula>"g"</formula>
    </cfRule>
  </conditionalFormatting>
  <conditionalFormatting sqref="F113:F119">
    <cfRule type="cellIs" dxfId="56" priority="22" stopIfTrue="1" operator="equal">
      <formula>"r"</formula>
    </cfRule>
    <cfRule type="cellIs" dxfId="55" priority="23" stopIfTrue="1" operator="equal">
      <formula>"Y"</formula>
    </cfRule>
    <cfRule type="cellIs" dxfId="54" priority="24" stopIfTrue="1" operator="equal">
      <formula>"g"</formula>
    </cfRule>
  </conditionalFormatting>
  <conditionalFormatting sqref="F188:F191">
    <cfRule type="cellIs" dxfId="53" priority="10" stopIfTrue="1" operator="equal">
      <formula>"r"</formula>
    </cfRule>
    <cfRule type="cellIs" dxfId="52" priority="11" stopIfTrue="1" operator="equal">
      <formula>"Y"</formula>
    </cfRule>
    <cfRule type="cellIs" dxfId="51" priority="12" stopIfTrue="1" operator="equal">
      <formula>"g"</formula>
    </cfRule>
  </conditionalFormatting>
  <conditionalFormatting sqref="F76:F88">
    <cfRule type="cellIs" dxfId="50" priority="28" stopIfTrue="1" operator="equal">
      <formula>"r"</formula>
    </cfRule>
    <cfRule type="cellIs" dxfId="49" priority="29" stopIfTrue="1" operator="equal">
      <formula>"Y"</formula>
    </cfRule>
    <cfRule type="cellIs" dxfId="48" priority="30" stopIfTrue="1" operator="equal">
      <formula>"g"</formula>
    </cfRule>
  </conditionalFormatting>
  <conditionalFormatting sqref="F34:F43">
    <cfRule type="cellIs" dxfId="47" priority="37" stopIfTrue="1" operator="equal">
      <formula>"r"</formula>
    </cfRule>
    <cfRule type="cellIs" dxfId="46" priority="38" stopIfTrue="1" operator="equal">
      <formula>"Y"</formula>
    </cfRule>
    <cfRule type="cellIs" dxfId="45" priority="39" stopIfTrue="1" operator="equal">
      <formula>"g"</formula>
    </cfRule>
  </conditionalFormatting>
  <conditionalFormatting sqref="F90:F110">
    <cfRule type="cellIs" dxfId="44" priority="25" stopIfTrue="1" operator="equal">
      <formula>"r"</formula>
    </cfRule>
    <cfRule type="cellIs" dxfId="43" priority="26" stopIfTrue="1" operator="equal">
      <formula>"Y"</formula>
    </cfRule>
    <cfRule type="cellIs" dxfId="42" priority="27" stopIfTrue="1" operator="equal">
      <formula>"g"</formula>
    </cfRule>
  </conditionalFormatting>
  <conditionalFormatting sqref="F62:F73">
    <cfRule type="cellIs" dxfId="41" priority="49" stopIfTrue="1" operator="equal">
      <formula>"r"</formula>
    </cfRule>
    <cfRule type="cellIs" dxfId="40" priority="50" stopIfTrue="1" operator="equal">
      <formula>"Y"</formula>
    </cfRule>
    <cfRule type="cellIs" dxfId="39" priority="51" stopIfTrue="1" operator="equal">
      <formula>"g"</formula>
    </cfRule>
  </conditionalFormatting>
  <conditionalFormatting sqref="F5">
    <cfRule type="cellIs" dxfId="38" priority="46" stopIfTrue="1" operator="equal">
      <formula>"r"</formula>
    </cfRule>
    <cfRule type="cellIs" dxfId="37" priority="47" stopIfTrue="1" operator="equal">
      <formula>"Y"</formula>
    </cfRule>
    <cfRule type="cellIs" dxfId="36" priority="48" stopIfTrue="1" operator="equal">
      <formula>"g"</formula>
    </cfRule>
  </conditionalFormatting>
  <conditionalFormatting sqref="F6:F20">
    <cfRule type="cellIs" dxfId="35" priority="43" stopIfTrue="1" operator="equal">
      <formula>"r"</formula>
    </cfRule>
    <cfRule type="cellIs" dxfId="34" priority="44" stopIfTrue="1" operator="equal">
      <formula>"Y"</formula>
    </cfRule>
    <cfRule type="cellIs" dxfId="33" priority="45" stopIfTrue="1" operator="equal">
      <formula>"g"</formula>
    </cfRule>
  </conditionalFormatting>
  <conditionalFormatting sqref="F23:F31">
    <cfRule type="cellIs" dxfId="32" priority="40" stopIfTrue="1" operator="equal">
      <formula>"r"</formula>
    </cfRule>
    <cfRule type="cellIs" dxfId="31" priority="41" stopIfTrue="1" operator="equal">
      <formula>"Y"</formula>
    </cfRule>
    <cfRule type="cellIs" dxfId="30" priority="42" stopIfTrue="1" operator="equal">
      <formula>"g"</formula>
    </cfRule>
  </conditionalFormatting>
  <conditionalFormatting sqref="F46:F51">
    <cfRule type="cellIs" dxfId="29" priority="34" stopIfTrue="1" operator="equal">
      <formula>"r"</formula>
    </cfRule>
    <cfRule type="cellIs" dxfId="28" priority="35" stopIfTrue="1" operator="equal">
      <formula>"Y"</formula>
    </cfRule>
    <cfRule type="cellIs" dxfId="27" priority="36" stopIfTrue="1" operator="equal">
      <formula>"g"</formula>
    </cfRule>
  </conditionalFormatting>
  <conditionalFormatting sqref="F54:F59">
    <cfRule type="cellIs" dxfId="26" priority="31" stopIfTrue="1" operator="equal">
      <formula>"r"</formula>
    </cfRule>
    <cfRule type="cellIs" dxfId="25" priority="32" stopIfTrue="1" operator="equal">
      <formula>"Y"</formula>
    </cfRule>
    <cfRule type="cellIs" dxfId="24" priority="33" stopIfTrue="1" operator="equal">
      <formula>"g"</formula>
    </cfRule>
  </conditionalFormatting>
  <conditionalFormatting sqref="F122:F141">
    <cfRule type="cellIs" dxfId="23" priority="19" stopIfTrue="1" operator="equal">
      <formula>"r"</formula>
    </cfRule>
    <cfRule type="cellIs" dxfId="22" priority="20" stopIfTrue="1" operator="equal">
      <formula>"Y"</formula>
    </cfRule>
    <cfRule type="cellIs" dxfId="21" priority="21" stopIfTrue="1" operator="equal">
      <formula>"g"</formula>
    </cfRule>
  </conditionalFormatting>
  <conditionalFormatting sqref="F144:F163">
    <cfRule type="cellIs" dxfId="20" priority="16" stopIfTrue="1" operator="equal">
      <formula>"r"</formula>
    </cfRule>
    <cfRule type="cellIs" dxfId="19" priority="17" stopIfTrue="1" operator="equal">
      <formula>"Y"</formula>
    </cfRule>
    <cfRule type="cellIs" dxfId="18" priority="18" stopIfTrue="1" operator="equal">
      <formula>"g"</formula>
    </cfRule>
  </conditionalFormatting>
  <conditionalFormatting sqref="F166:F185">
    <cfRule type="cellIs" dxfId="17" priority="13" stopIfTrue="1" operator="equal">
      <formula>"r"</formula>
    </cfRule>
    <cfRule type="cellIs" dxfId="16" priority="14" stopIfTrue="1" operator="equal">
      <formula>"Y"</formula>
    </cfRule>
    <cfRule type="cellIs" dxfId="15" priority="15" stopIfTrue="1" operator="equal">
      <formula>"g"</formula>
    </cfRule>
  </conditionalFormatting>
  <conditionalFormatting sqref="F194:F197">
    <cfRule type="cellIs" dxfId="14" priority="7" stopIfTrue="1" operator="equal">
      <formula>"r"</formula>
    </cfRule>
    <cfRule type="cellIs" dxfId="13" priority="8" stopIfTrue="1" operator="equal">
      <formula>"Y"</formula>
    </cfRule>
    <cfRule type="cellIs" dxfId="12" priority="9" stopIfTrue="1" operator="equal">
      <formula>"g"</formula>
    </cfRule>
  </conditionalFormatting>
  <conditionalFormatting sqref="F200:F203">
    <cfRule type="cellIs" dxfId="11" priority="4" stopIfTrue="1" operator="equal">
      <formula>"r"</formula>
    </cfRule>
    <cfRule type="cellIs" dxfId="10" priority="5" stopIfTrue="1" operator="equal">
      <formula>"Y"</formula>
    </cfRule>
    <cfRule type="cellIs" dxfId="9" priority="6" stopIfTrue="1" operator="equal">
      <formula>"g"</formula>
    </cfRule>
  </conditionalFormatting>
  <conditionalFormatting sqref="F206:F209">
    <cfRule type="cellIs" dxfId="8" priority="1" stopIfTrue="1" operator="equal">
      <formula>"r"</formula>
    </cfRule>
    <cfRule type="cellIs" dxfId="7" priority="2" stopIfTrue="1" operator="equal">
      <formula>"Y"</formula>
    </cfRule>
    <cfRule type="cellIs" dxfId="6" priority="3" stopIfTrue="1" operator="equal">
      <formula>"g"</formula>
    </cfRule>
  </conditionalFormatting>
  <dataValidations xWindow="883" yWindow="548" count="2">
    <dataValidation type="list" allowBlank="1" showInputMessage="1" showErrorMessage="1" promptTitle="Scoring Criteria" prompt="G  = Yes or everything is ok_x000a_Y  = Maybe and adjustments needed_x000a_R  =  No or not yet defined or agreed" sqref="F164 F186:F187 F111" xr:uid="{00000000-0002-0000-0200-000000000000}">
      <formula1>"r,y,g,N/A"</formula1>
    </dataValidation>
    <dataValidation type="list" allowBlank="1" showInputMessage="1" showErrorMessage="1" promptTitle="Scoring Criteria" prompt="G  = Yes or project mile stones can be met_x000a_Y  = Actions required and adressed but project mile stones can be met_x000a_R  =  No or project miles stones can't be met" sqref="F46:F51 F62:F73 F5:F20 F23:F31 F34:F43 F54:F59 F76:F88 F90:F110 F113:F119 F122:F141 F144:F163 F166:F185 F188:F191 F194:F197 F200:F203 F206:F209" xr:uid="{00000000-0002-0000-0200-000001000000}">
      <formula1>"r,y,g,N/A"</formula1>
    </dataValidation>
  </dataValidations>
  <pageMargins left="0.7" right="0.7" top="0.78740157499999996" bottom="0.78740157499999996" header="0.3" footer="0.3"/>
  <pageSetup paperSize="8" scale="89" fitToHeight="0" orientation="landscape" r:id="rId1"/>
  <headerFooter>
    <oddHeader>&amp;L&amp;"Calibri"&amp;10&amp;K000000 General Business - Tenneco Confidential&amp;1#_x000D_</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21530" r:id="rId4" name="Button 26">
              <controlPr defaultSize="0" print="0" autoFill="0" autoPict="0" macro="[0]!Transfer_Status_Ranking">
                <anchor moveWithCells="1" sizeWithCells="1">
                  <from>
                    <xdr:col>4</xdr:col>
                    <xdr:colOff>533400</xdr:colOff>
                    <xdr:row>0</xdr:row>
                    <xdr:rowOff>60960</xdr:rowOff>
                  </from>
                  <to>
                    <xdr:col>4</xdr:col>
                    <xdr:colOff>2156460</xdr:colOff>
                    <xdr:row>0</xdr:row>
                    <xdr:rowOff>579120</xdr:rowOff>
                  </to>
                </anchor>
              </controlPr>
            </control>
          </mc:Choice>
        </mc:AlternateContent>
        <mc:AlternateContent xmlns:mc="http://schemas.openxmlformats.org/markup-compatibility/2006">
          <mc:Choice Requires="x14">
            <control shapeId="21567" r:id="rId5" name="Button 63">
              <controlPr defaultSize="0" print="0" autoFill="0" autoPict="0" macro="[0]!Clear_All_StatusRatings">
                <anchor moveWithCells="1" sizeWithCells="1">
                  <from>
                    <xdr:col>1</xdr:col>
                    <xdr:colOff>160020</xdr:colOff>
                    <xdr:row>0</xdr:row>
                    <xdr:rowOff>45720</xdr:rowOff>
                  </from>
                  <to>
                    <xdr:col>1</xdr:col>
                    <xdr:colOff>1783080</xdr:colOff>
                    <xdr:row>0</xdr:row>
                    <xdr:rowOff>571500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outlinePr summaryBelow="0"/>
    <pageSetUpPr fitToPage="1"/>
  </sheetPr>
  <dimension ref="A1:K9384"/>
  <sheetViews>
    <sheetView showGridLines="0" workbookViewId="0">
      <selection activeCell="D2" sqref="D2"/>
    </sheetView>
  </sheetViews>
  <sheetFormatPr defaultColWidth="0" defaultRowHeight="12.75" customHeight="1" x14ac:dyDescent="0.25"/>
  <cols>
    <col min="1" max="1" width="4.44140625" customWidth="1"/>
    <col min="2" max="2" width="7.109375" customWidth="1"/>
    <col min="3" max="3" width="11" customWidth="1"/>
    <col min="4" max="4" width="8.6640625" customWidth="1"/>
    <col min="5" max="5" width="4.44140625" customWidth="1"/>
    <col min="6" max="6" width="84.5546875" customWidth="1"/>
    <col min="7" max="7" width="7.6640625" customWidth="1"/>
    <col min="8" max="8" width="12.5546875" customWidth="1"/>
    <col min="9" max="9" width="11.33203125" customWidth="1"/>
    <col min="10" max="10" width="0.5546875" style="46" customWidth="1"/>
  </cols>
  <sheetData>
    <row r="1" spans="1:11" ht="46.5" customHeight="1" x14ac:dyDescent="0.25"/>
    <row r="2" spans="1:11" ht="6" customHeight="1" x14ac:dyDescent="0.25"/>
    <row r="3" spans="1:11" ht="27" customHeight="1" x14ac:dyDescent="0.25">
      <c r="G3" s="436"/>
      <c r="H3" s="437"/>
      <c r="I3" s="50"/>
    </row>
    <row r="4" spans="1:11" ht="18" customHeight="1" x14ac:dyDescent="0.25">
      <c r="A4" s="438" t="s">
        <v>671</v>
      </c>
      <c r="B4" s="439"/>
      <c r="C4" s="439"/>
      <c r="D4" s="439"/>
      <c r="E4" s="440"/>
      <c r="F4" s="51"/>
      <c r="G4" s="49" t="s">
        <v>672</v>
      </c>
      <c r="H4" s="49" t="s">
        <v>673</v>
      </c>
      <c r="I4" s="48"/>
      <c r="J4" s="48"/>
    </row>
    <row r="5" spans="1:11" ht="27.75" customHeight="1" x14ac:dyDescent="0.25">
      <c r="A5" s="164">
        <v>11</v>
      </c>
      <c r="B5" s="418" t="s">
        <v>571</v>
      </c>
      <c r="C5" s="419"/>
      <c r="D5" s="419"/>
      <c r="E5" s="165" t="s">
        <v>572</v>
      </c>
      <c r="F5" s="143" t="s">
        <v>674</v>
      </c>
      <c r="G5" s="157"/>
      <c r="H5" s="237" t="str">
        <f>IF(ISNUMBER(G3),$G$3-G5,"")</f>
        <v/>
      </c>
      <c r="I5" s="57"/>
      <c r="J5" s="47"/>
    </row>
    <row r="6" spans="1:11" ht="22.5" customHeight="1" x14ac:dyDescent="0.25">
      <c r="A6" s="166">
        <v>10</v>
      </c>
      <c r="B6" s="433" t="s">
        <v>675</v>
      </c>
      <c r="C6" s="434" t="s">
        <v>676</v>
      </c>
      <c r="D6" s="435" t="s">
        <v>676</v>
      </c>
      <c r="E6" s="165" t="s">
        <v>529</v>
      </c>
      <c r="F6" s="176" t="s">
        <v>677</v>
      </c>
      <c r="G6" s="157"/>
      <c r="H6" s="238" t="str">
        <f>IF(ISNUMBER(H5),H5-G6,"")</f>
        <v/>
      </c>
      <c r="I6" s="239"/>
      <c r="J6" s="47"/>
    </row>
    <row r="7" spans="1:11" ht="22.5" customHeight="1" x14ac:dyDescent="0.25">
      <c r="A7" s="417">
        <v>9</v>
      </c>
      <c r="B7" s="418" t="s">
        <v>678</v>
      </c>
      <c r="C7" s="419" t="s">
        <v>679</v>
      </c>
      <c r="D7" s="420" t="s">
        <v>679</v>
      </c>
      <c r="E7" s="167" t="s">
        <v>488</v>
      </c>
      <c r="F7" s="143" t="s">
        <v>680</v>
      </c>
      <c r="G7" s="157"/>
      <c r="H7" s="441" t="str">
        <f>IF(ISNUMBER(H6),H6-(G7+G8+G9),"")</f>
        <v/>
      </c>
      <c r="I7" s="240"/>
      <c r="J7" s="47"/>
    </row>
    <row r="8" spans="1:11" ht="13.2" x14ac:dyDescent="0.25">
      <c r="A8" s="417"/>
      <c r="B8" s="421"/>
      <c r="C8" s="422"/>
      <c r="D8" s="423"/>
      <c r="E8" s="168" t="s">
        <v>486</v>
      </c>
      <c r="F8" s="143" t="s">
        <v>681</v>
      </c>
      <c r="G8" s="157"/>
      <c r="H8" s="442"/>
      <c r="I8" s="58"/>
      <c r="J8" s="47"/>
    </row>
    <row r="9" spans="1:11" ht="22.5" customHeight="1" x14ac:dyDescent="0.25">
      <c r="A9" s="417"/>
      <c r="B9" s="424"/>
      <c r="C9" s="425"/>
      <c r="D9" s="426"/>
      <c r="E9" s="169" t="s">
        <v>484</v>
      </c>
      <c r="F9" s="176" t="s">
        <v>682</v>
      </c>
      <c r="G9" s="157"/>
      <c r="H9" s="443"/>
      <c r="I9" s="59"/>
      <c r="J9" s="47"/>
    </row>
    <row r="10" spans="1:11" ht="22.5" customHeight="1" x14ac:dyDescent="0.25">
      <c r="A10" s="417">
        <v>8</v>
      </c>
      <c r="B10" s="430" t="s">
        <v>683</v>
      </c>
      <c r="C10" s="430"/>
      <c r="D10" s="430"/>
      <c r="E10" s="168" t="s">
        <v>468</v>
      </c>
      <c r="F10" s="163" t="s">
        <v>684</v>
      </c>
      <c r="G10" s="157"/>
      <c r="H10" s="427" t="str">
        <f>IF(ISNUMBER(H7),H7-(G10+G11),"")</f>
        <v/>
      </c>
      <c r="I10" s="60"/>
      <c r="J10" s="47"/>
    </row>
    <row r="11" spans="1:11" ht="22.5" customHeight="1" x14ac:dyDescent="0.25">
      <c r="A11" s="417"/>
      <c r="B11" s="430"/>
      <c r="C11" s="430"/>
      <c r="D11" s="430"/>
      <c r="E11" s="167" t="s">
        <v>465</v>
      </c>
      <c r="F11" s="176" t="s">
        <v>685</v>
      </c>
      <c r="G11" s="157"/>
      <c r="H11" s="429"/>
      <c r="I11" s="61"/>
      <c r="J11" s="47"/>
    </row>
    <row r="12" spans="1:11" ht="22.5" customHeight="1" x14ac:dyDescent="0.25">
      <c r="A12" s="166">
        <v>7</v>
      </c>
      <c r="B12" s="418" t="s">
        <v>686</v>
      </c>
      <c r="C12" s="419" t="s">
        <v>686</v>
      </c>
      <c r="D12" s="420" t="s">
        <v>686</v>
      </c>
      <c r="E12" s="167" t="s">
        <v>415</v>
      </c>
      <c r="F12" s="241" t="s">
        <v>687</v>
      </c>
      <c r="G12" s="157"/>
      <c r="H12" s="156" t="str">
        <f>IF(ISNUMBER(H10),H10-(G12),"")</f>
        <v/>
      </c>
      <c r="I12" s="239"/>
      <c r="J12" s="47"/>
    </row>
    <row r="13" spans="1:11" ht="22.5" customHeight="1" x14ac:dyDescent="0.25">
      <c r="A13" s="417">
        <v>6</v>
      </c>
      <c r="B13" s="430" t="s">
        <v>688</v>
      </c>
      <c r="C13" s="430"/>
      <c r="D13" s="430"/>
      <c r="E13" s="170" t="s">
        <v>380</v>
      </c>
      <c r="F13" s="176" t="s">
        <v>689</v>
      </c>
      <c r="G13" s="158"/>
      <c r="H13" s="427" t="str">
        <f>IF(ISNUMBER(H12),H12-(G13+G14),"")</f>
        <v/>
      </c>
      <c r="I13" s="444"/>
      <c r="J13" s="445"/>
      <c r="K13" s="445"/>
    </row>
    <row r="14" spans="1:11" ht="22.5" customHeight="1" x14ac:dyDescent="0.25">
      <c r="A14" s="417"/>
      <c r="B14" s="430"/>
      <c r="C14" s="430"/>
      <c r="D14" s="430"/>
      <c r="E14" s="170" t="s">
        <v>378</v>
      </c>
      <c r="F14" s="68" t="s">
        <v>684</v>
      </c>
      <c r="G14" s="69"/>
      <c r="H14" s="429"/>
      <c r="I14" s="445"/>
      <c r="J14" s="445"/>
      <c r="K14" s="445"/>
    </row>
    <row r="15" spans="1:11" ht="22.5" customHeight="1" x14ac:dyDescent="0.25">
      <c r="A15" s="431">
        <v>5</v>
      </c>
      <c r="B15" s="418" t="s">
        <v>690</v>
      </c>
      <c r="C15" s="419" t="s">
        <v>690</v>
      </c>
      <c r="D15" s="420" t="s">
        <v>690</v>
      </c>
      <c r="E15" s="170" t="s">
        <v>346</v>
      </c>
      <c r="F15" s="176" t="s">
        <v>691</v>
      </c>
      <c r="G15" s="159"/>
      <c r="H15" s="427" t="str">
        <f>IF(ISNUMBER(H13),H13-(G15+G16),"")</f>
        <v/>
      </c>
      <c r="I15" s="62"/>
      <c r="J15" s="47"/>
    </row>
    <row r="16" spans="1:11" ht="22.5" customHeight="1" x14ac:dyDescent="0.25">
      <c r="A16" s="432"/>
      <c r="B16" s="424"/>
      <c r="C16" s="425"/>
      <c r="D16" s="426"/>
      <c r="E16" s="170" t="s">
        <v>344</v>
      </c>
      <c r="F16" s="176" t="s">
        <v>692</v>
      </c>
      <c r="G16" s="158"/>
      <c r="H16" s="429"/>
      <c r="I16" s="62"/>
      <c r="J16" s="47"/>
    </row>
    <row r="17" spans="1:10" ht="22.5" customHeight="1" x14ac:dyDescent="0.25">
      <c r="A17" s="431">
        <v>4</v>
      </c>
      <c r="B17" s="418" t="s">
        <v>693</v>
      </c>
      <c r="C17" s="419"/>
      <c r="D17" s="420"/>
      <c r="E17" s="170" t="s">
        <v>326</v>
      </c>
      <c r="F17" s="176" t="s">
        <v>694</v>
      </c>
      <c r="G17" s="159"/>
      <c r="H17" s="427" t="str">
        <f>IF(ISNUMBER(H15),H15-(G17+G18),"")</f>
        <v/>
      </c>
      <c r="I17" s="239"/>
    </row>
    <row r="18" spans="1:10" ht="22.5" customHeight="1" x14ac:dyDescent="0.25">
      <c r="A18" s="432"/>
      <c r="B18" s="424"/>
      <c r="C18" s="425"/>
      <c r="D18" s="426"/>
      <c r="E18" s="170" t="s">
        <v>323</v>
      </c>
      <c r="F18" s="176" t="s">
        <v>695</v>
      </c>
      <c r="G18" s="158"/>
      <c r="H18" s="429"/>
      <c r="I18" s="239"/>
    </row>
    <row r="19" spans="1:10" ht="20.399999999999999" x14ac:dyDescent="0.25">
      <c r="A19" s="431">
        <v>3</v>
      </c>
      <c r="B19" s="418" t="s">
        <v>696</v>
      </c>
      <c r="C19" s="419"/>
      <c r="D19" s="420"/>
      <c r="E19" s="170" t="s">
        <v>307</v>
      </c>
      <c r="F19" s="176" t="s">
        <v>697</v>
      </c>
      <c r="G19" s="158"/>
      <c r="H19" s="427" t="str">
        <f>IF(ISNUMBER(H17),H17-(G19+G20),"")</f>
        <v/>
      </c>
      <c r="I19" s="239"/>
    </row>
    <row r="20" spans="1:10" ht="22.5" customHeight="1" x14ac:dyDescent="0.25">
      <c r="A20" s="432"/>
      <c r="B20" s="424"/>
      <c r="C20" s="425"/>
      <c r="D20" s="426"/>
      <c r="E20" s="170" t="s">
        <v>304</v>
      </c>
      <c r="F20" s="176" t="s">
        <v>698</v>
      </c>
      <c r="G20" s="159"/>
      <c r="H20" s="429"/>
      <c r="I20" s="239"/>
    </row>
    <row r="21" spans="1:10" ht="20.399999999999999" x14ac:dyDescent="0.25">
      <c r="A21" s="417">
        <v>2</v>
      </c>
      <c r="B21" s="430" t="s">
        <v>699</v>
      </c>
      <c r="C21" s="430"/>
      <c r="D21" s="430"/>
      <c r="E21" s="170" t="s">
        <v>277</v>
      </c>
      <c r="F21" s="176" t="s">
        <v>700</v>
      </c>
      <c r="G21" s="158"/>
      <c r="H21" s="427" t="str">
        <f>IF(ISNUMBER(H19),H19-(G21+G22),"")</f>
        <v/>
      </c>
      <c r="I21" s="239"/>
      <c r="J21" s="47"/>
    </row>
    <row r="22" spans="1:10" ht="22.5" customHeight="1" x14ac:dyDescent="0.25">
      <c r="A22" s="417"/>
      <c r="B22" s="430"/>
      <c r="C22" s="430"/>
      <c r="D22" s="430"/>
      <c r="E22" s="170" t="s">
        <v>274</v>
      </c>
      <c r="F22" s="176" t="s">
        <v>701</v>
      </c>
      <c r="G22" s="158"/>
      <c r="H22" s="429"/>
      <c r="I22" s="239"/>
    </row>
    <row r="23" spans="1:10" ht="22.5" customHeight="1" x14ac:dyDescent="0.25">
      <c r="A23" s="417">
        <v>1</v>
      </c>
      <c r="B23" s="418" t="s">
        <v>702</v>
      </c>
      <c r="C23" s="419"/>
      <c r="D23" s="420"/>
      <c r="E23" s="170">
        <v>1.5</v>
      </c>
      <c r="F23" s="176" t="s">
        <v>703</v>
      </c>
      <c r="G23" s="157"/>
      <c r="H23" s="427" t="str">
        <f>IF(ISNUMBER(H21),H21-(G23+G24+G25+G26+G27),"")</f>
        <v/>
      </c>
      <c r="I23" s="239"/>
      <c r="J23" s="47"/>
    </row>
    <row r="24" spans="1:10" ht="22.5" customHeight="1" x14ac:dyDescent="0.25">
      <c r="A24" s="417"/>
      <c r="B24" s="421"/>
      <c r="C24" s="422"/>
      <c r="D24" s="423"/>
      <c r="E24" s="170">
        <v>1.4</v>
      </c>
      <c r="F24" s="229" t="s">
        <v>704</v>
      </c>
      <c r="G24" s="158"/>
      <c r="H24" s="428"/>
      <c r="I24" s="239"/>
      <c r="J24" s="47"/>
    </row>
    <row r="25" spans="1:10" ht="22.5" customHeight="1" x14ac:dyDescent="0.25">
      <c r="A25" s="417"/>
      <c r="B25" s="421"/>
      <c r="C25" s="422"/>
      <c r="D25" s="423"/>
      <c r="E25" s="170">
        <v>1.3</v>
      </c>
      <c r="F25" s="229" t="s">
        <v>705</v>
      </c>
      <c r="G25" s="158"/>
      <c r="H25" s="428"/>
      <c r="I25" s="239"/>
      <c r="J25" s="47"/>
    </row>
    <row r="26" spans="1:10" ht="22.5" customHeight="1" x14ac:dyDescent="0.25">
      <c r="A26" s="417"/>
      <c r="B26" s="421"/>
      <c r="C26" s="422"/>
      <c r="D26" s="423"/>
      <c r="E26" s="170">
        <v>1.2</v>
      </c>
      <c r="F26" s="229" t="s">
        <v>706</v>
      </c>
      <c r="G26" s="158"/>
      <c r="H26" s="428"/>
      <c r="I26" s="239"/>
      <c r="J26" s="47"/>
    </row>
    <row r="27" spans="1:10" ht="22.5" customHeight="1" x14ac:dyDescent="0.25">
      <c r="A27" s="417"/>
      <c r="B27" s="424"/>
      <c r="C27" s="425"/>
      <c r="D27" s="426"/>
      <c r="E27" s="170">
        <v>1.1000000000000001</v>
      </c>
      <c r="F27" s="229" t="s">
        <v>707</v>
      </c>
      <c r="G27" s="158"/>
      <c r="H27" s="429"/>
      <c r="I27" s="239"/>
      <c r="J27" s="47"/>
    </row>
    <row r="28" spans="1:10" ht="22.5" customHeight="1" x14ac:dyDescent="0.25">
      <c r="A28" s="417">
        <v>0</v>
      </c>
      <c r="B28" s="430" t="s">
        <v>212</v>
      </c>
      <c r="C28" s="430"/>
      <c r="D28" s="430"/>
      <c r="E28" s="170">
        <v>0.5</v>
      </c>
      <c r="F28" s="229" t="s">
        <v>708</v>
      </c>
      <c r="G28" s="158"/>
      <c r="H28" s="427" t="str">
        <f>IF(ISNUMBER(H23),H23-(G28+G29+G30+G31+G32),"")</f>
        <v/>
      </c>
    </row>
    <row r="29" spans="1:10" ht="22.5" customHeight="1" x14ac:dyDescent="0.25">
      <c r="A29" s="417"/>
      <c r="B29" s="430"/>
      <c r="C29" s="430"/>
      <c r="D29" s="430"/>
      <c r="E29" s="170">
        <v>0.4</v>
      </c>
      <c r="F29" s="229" t="s">
        <v>709</v>
      </c>
      <c r="G29" s="158"/>
      <c r="H29" s="428"/>
    </row>
    <row r="30" spans="1:10" ht="22.5" customHeight="1" x14ac:dyDescent="0.25">
      <c r="A30" s="417"/>
      <c r="B30" s="430"/>
      <c r="C30" s="430"/>
      <c r="D30" s="430"/>
      <c r="E30" s="170">
        <v>0.3</v>
      </c>
      <c r="F30" s="229" t="s">
        <v>710</v>
      </c>
      <c r="G30" s="158"/>
      <c r="H30" s="428"/>
    </row>
    <row r="31" spans="1:10" ht="22.5" customHeight="1" x14ac:dyDescent="0.25">
      <c r="A31" s="417"/>
      <c r="B31" s="430"/>
      <c r="C31" s="430"/>
      <c r="D31" s="430"/>
      <c r="E31" s="170">
        <v>0.2</v>
      </c>
      <c r="F31" s="229" t="s">
        <v>711</v>
      </c>
      <c r="G31" s="158"/>
      <c r="H31" s="428"/>
    </row>
    <row r="32" spans="1:10" ht="21.75" customHeight="1" x14ac:dyDescent="0.25">
      <c r="A32" s="417"/>
      <c r="B32" s="430"/>
      <c r="C32" s="430"/>
      <c r="D32" s="430"/>
      <c r="E32" s="170">
        <v>0.1</v>
      </c>
      <c r="F32" s="229" t="s">
        <v>712</v>
      </c>
      <c r="G32" s="158"/>
      <c r="H32" s="429"/>
    </row>
    <row r="9384" ht="21.75" customHeight="1" x14ac:dyDescent="0.25"/>
  </sheetData>
  <mergeCells count="33">
    <mergeCell ref="B21:D22"/>
    <mergeCell ref="H21:H22"/>
    <mergeCell ref="I13:K14"/>
    <mergeCell ref="A15:A16"/>
    <mergeCell ref="B15:D16"/>
    <mergeCell ref="H15:H16"/>
    <mergeCell ref="H17:H18"/>
    <mergeCell ref="A13:A14"/>
    <mergeCell ref="A17:A18"/>
    <mergeCell ref="B17:D18"/>
    <mergeCell ref="B6:D6"/>
    <mergeCell ref="B7:D9"/>
    <mergeCell ref="G3:H3"/>
    <mergeCell ref="A4:E4"/>
    <mergeCell ref="H7:H9"/>
    <mergeCell ref="B5:D5"/>
    <mergeCell ref="A7:A9"/>
    <mergeCell ref="A10:A11"/>
    <mergeCell ref="A23:A27"/>
    <mergeCell ref="B23:D27"/>
    <mergeCell ref="H23:H27"/>
    <mergeCell ref="A28:A32"/>
    <mergeCell ref="B28:D32"/>
    <mergeCell ref="H28:H32"/>
    <mergeCell ref="H10:H11"/>
    <mergeCell ref="B10:D11"/>
    <mergeCell ref="B12:D12"/>
    <mergeCell ref="B13:D14"/>
    <mergeCell ref="H13:H14"/>
    <mergeCell ref="A19:A20"/>
    <mergeCell ref="B19:D20"/>
    <mergeCell ref="H19:H20"/>
    <mergeCell ref="A21:A22"/>
  </mergeCells>
  <phoneticPr fontId="6" type="noConversion"/>
  <printOptions horizontalCentered="1"/>
  <pageMargins left="0.35433070866141736" right="0.15748031496062992" top="0.39370078740157483" bottom="0.39370078740157483" header="0.51181102362204722" footer="0.51181102362204722"/>
  <pageSetup paperSize="9" scale="75" orientation="landscape" r:id="rId1"/>
  <headerFooter alignWithMargins="0">
    <oddHeader>&amp;L&amp;"Calibri"&amp;10&amp;K000000 General Business - Tenneco Confidential&amp;1#_x000D_</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6387" r:id="rId4" name="Button 3">
              <controlPr defaultSize="0" print="0" autoFill="0" autoPict="0" macro="[0]!Copy_PND_Dates">
                <anchor moveWithCells="1" sizeWithCells="1">
                  <from>
                    <xdr:col>5</xdr:col>
                    <xdr:colOff>4876800</xdr:colOff>
                    <xdr:row>0</xdr:row>
                    <xdr:rowOff>152400</xdr:rowOff>
                  </from>
                  <to>
                    <xdr:col>7</xdr:col>
                    <xdr:colOff>464820</xdr:colOff>
                    <xdr:row>0</xdr:row>
                    <xdr:rowOff>571500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ctionRegister">
    <pageSetUpPr fitToPage="1"/>
  </sheetPr>
  <dimension ref="B1:L27"/>
  <sheetViews>
    <sheetView showGridLines="0" workbookViewId="0">
      <selection activeCell="C8" sqref="C8:D8"/>
    </sheetView>
  </sheetViews>
  <sheetFormatPr defaultColWidth="0" defaultRowHeight="13.2" x14ac:dyDescent="0.25"/>
  <cols>
    <col min="1" max="1" width="1.33203125" customWidth="1"/>
    <col min="2" max="2" width="8.109375" customWidth="1"/>
    <col min="3" max="3" width="10.109375" bestFit="1" customWidth="1"/>
    <col min="4" max="4" width="27.6640625" customWidth="1"/>
    <col min="5" max="6" width="14.88671875" customWidth="1"/>
    <col min="7" max="7" width="8.44140625" customWidth="1"/>
    <col min="8" max="8" width="10.44140625" customWidth="1"/>
    <col min="9" max="9" width="10.109375" customWidth="1"/>
    <col min="10" max="10" width="10.44140625" customWidth="1"/>
    <col min="11" max="11" width="9.109375" customWidth="1"/>
    <col min="12" max="12" width="25.88671875" customWidth="1"/>
    <col min="13" max="13" width="1.44140625" customWidth="1"/>
  </cols>
  <sheetData>
    <row r="1" spans="2:12" ht="44.25" customHeight="1" x14ac:dyDescent="0.25">
      <c r="B1" s="494"/>
      <c r="C1" s="494"/>
      <c r="D1" s="494"/>
      <c r="E1" s="494"/>
      <c r="F1" s="494"/>
      <c r="G1" s="494"/>
      <c r="H1" s="494"/>
      <c r="I1" s="494"/>
      <c r="J1" s="494"/>
      <c r="K1" s="494"/>
      <c r="L1" s="494"/>
    </row>
    <row r="2" spans="2:12" ht="39.75" customHeight="1" x14ac:dyDescent="0.25">
      <c r="B2" s="495" t="s">
        <v>713</v>
      </c>
      <c r="C2" s="496"/>
      <c r="D2" s="496"/>
      <c r="E2" s="496"/>
      <c r="F2" s="496"/>
      <c r="G2" s="496"/>
      <c r="H2" s="496"/>
      <c r="I2" s="496"/>
      <c r="J2" s="496"/>
      <c r="K2" s="496"/>
      <c r="L2" s="497"/>
    </row>
    <row r="3" spans="2:12" ht="12.75" customHeight="1" x14ac:dyDescent="0.25">
      <c r="B3" s="498" t="s">
        <v>714</v>
      </c>
      <c r="C3" s="499"/>
      <c r="D3" s="500"/>
      <c r="E3" s="498" t="s">
        <v>715</v>
      </c>
      <c r="F3" s="499"/>
      <c r="G3" s="499"/>
      <c r="H3" s="501"/>
      <c r="I3" s="502" t="s">
        <v>716</v>
      </c>
      <c r="J3" s="503"/>
      <c r="K3" s="504"/>
      <c r="L3" s="505"/>
    </row>
    <row r="4" spans="2:12" ht="12.75" customHeight="1" x14ac:dyDescent="0.25">
      <c r="B4" s="483"/>
      <c r="C4" s="466"/>
      <c r="D4" s="484"/>
      <c r="E4" s="483"/>
      <c r="F4" s="466"/>
      <c r="G4" s="466"/>
      <c r="H4" s="467"/>
      <c r="I4" s="489" t="s">
        <v>717</v>
      </c>
      <c r="J4" s="490"/>
      <c r="K4" s="491"/>
      <c r="L4" s="467"/>
    </row>
    <row r="5" spans="2:12" ht="12.75" customHeight="1" x14ac:dyDescent="0.25">
      <c r="B5" s="483"/>
      <c r="C5" s="466"/>
      <c r="D5" s="484"/>
      <c r="E5" s="483"/>
      <c r="F5" s="466"/>
      <c r="G5" s="466"/>
      <c r="H5" s="467"/>
      <c r="I5" s="489" t="s">
        <v>70</v>
      </c>
      <c r="J5" s="490"/>
      <c r="K5" s="466"/>
      <c r="L5" s="467"/>
    </row>
    <row r="6" spans="2:12" ht="6" customHeight="1" x14ac:dyDescent="0.25">
      <c r="B6" s="483"/>
      <c r="C6" s="466"/>
      <c r="D6" s="484"/>
      <c r="E6" s="483"/>
      <c r="F6" s="466"/>
      <c r="G6" s="466"/>
      <c r="H6" s="467"/>
      <c r="I6" s="492"/>
      <c r="J6" s="493"/>
      <c r="K6" s="455"/>
      <c r="L6" s="456"/>
    </row>
    <row r="7" spans="2:12" ht="12.75" customHeight="1" x14ac:dyDescent="0.25">
      <c r="B7" s="485" t="s">
        <v>718</v>
      </c>
      <c r="C7" s="486"/>
      <c r="D7" s="487"/>
      <c r="E7" s="485" t="s">
        <v>719</v>
      </c>
      <c r="F7" s="486"/>
      <c r="G7" s="486"/>
      <c r="H7" s="488"/>
      <c r="I7" s="479" t="s">
        <v>720</v>
      </c>
      <c r="J7" s="480"/>
      <c r="K7" s="481"/>
      <c r="L7" s="482"/>
    </row>
    <row r="8" spans="2:12" ht="12.75" customHeight="1" x14ac:dyDescent="0.25">
      <c r="B8" s="52" t="s">
        <v>721</v>
      </c>
      <c r="C8" s="472"/>
      <c r="D8" s="473"/>
      <c r="E8" s="52" t="s">
        <v>721</v>
      </c>
      <c r="F8" s="468"/>
      <c r="G8" s="468"/>
      <c r="H8" s="469"/>
      <c r="I8" s="470" t="s">
        <v>722</v>
      </c>
      <c r="J8" s="471"/>
      <c r="K8" s="453"/>
      <c r="L8" s="454"/>
    </row>
    <row r="9" spans="2:12" ht="12.75" customHeight="1" x14ac:dyDescent="0.25">
      <c r="B9" s="52" t="s">
        <v>723</v>
      </c>
      <c r="C9" s="472"/>
      <c r="D9" s="473"/>
      <c r="E9" s="52" t="s">
        <v>723</v>
      </c>
      <c r="F9" s="474"/>
      <c r="G9" s="468"/>
      <c r="H9" s="469"/>
      <c r="I9" s="475" t="s">
        <v>724</v>
      </c>
      <c r="J9" s="476"/>
      <c r="K9" s="466"/>
      <c r="L9" s="467"/>
    </row>
    <row r="10" spans="2:12" ht="12.75" customHeight="1" x14ac:dyDescent="0.25">
      <c r="B10" s="53" t="s">
        <v>725</v>
      </c>
      <c r="C10" s="457"/>
      <c r="D10" s="478"/>
      <c r="E10" s="53" t="s">
        <v>725</v>
      </c>
      <c r="F10" s="457"/>
      <c r="G10" s="458"/>
      <c r="H10" s="458"/>
      <c r="I10" s="458"/>
      <c r="J10" s="459"/>
      <c r="K10" s="455"/>
      <c r="L10" s="456"/>
    </row>
    <row r="11" spans="2:12" ht="12.75" customHeight="1" x14ac:dyDescent="0.25">
      <c r="B11" s="477"/>
      <c r="C11" s="477"/>
      <c r="D11" s="477"/>
      <c r="E11" s="477"/>
      <c r="F11" s="477"/>
      <c r="G11" s="477"/>
      <c r="H11" s="477"/>
      <c r="I11" s="477"/>
      <c r="J11" s="477"/>
      <c r="K11" s="452"/>
      <c r="L11" s="452"/>
    </row>
    <row r="12" spans="2:12" ht="26.25" customHeight="1" x14ac:dyDescent="0.25">
      <c r="B12" s="54" t="s">
        <v>726</v>
      </c>
      <c r="C12" s="54" t="s">
        <v>727</v>
      </c>
      <c r="D12" s="462" t="s">
        <v>728</v>
      </c>
      <c r="E12" s="462"/>
      <c r="F12" s="462"/>
      <c r="G12" s="54" t="s">
        <v>729</v>
      </c>
      <c r="H12" s="54" t="s">
        <v>730</v>
      </c>
      <c r="I12" s="54" t="s">
        <v>731</v>
      </c>
      <c r="J12" s="54" t="s">
        <v>200</v>
      </c>
      <c r="K12" s="462" t="s">
        <v>732</v>
      </c>
      <c r="L12" s="462"/>
    </row>
    <row r="13" spans="2:12" ht="26.25" customHeight="1" x14ac:dyDescent="0.25">
      <c r="B13" s="70"/>
      <c r="C13" s="71"/>
      <c r="D13" s="463"/>
      <c r="E13" s="465"/>
      <c r="F13" s="464"/>
      <c r="G13" s="72"/>
      <c r="H13" s="162"/>
      <c r="I13" s="160"/>
      <c r="J13" s="55"/>
      <c r="K13" s="463"/>
      <c r="L13" s="464"/>
    </row>
    <row r="14" spans="2:12" ht="27.75" customHeight="1" x14ac:dyDescent="0.25">
      <c r="B14" s="55"/>
      <c r="C14" s="71"/>
      <c r="D14" s="448"/>
      <c r="E14" s="449"/>
      <c r="F14" s="450"/>
      <c r="G14" s="72"/>
      <c r="H14" s="162"/>
      <c r="I14" s="161"/>
      <c r="J14" s="55"/>
      <c r="K14" s="447"/>
      <c r="L14" s="447"/>
    </row>
    <row r="15" spans="2:12" ht="25.5" customHeight="1" x14ac:dyDescent="0.25">
      <c r="B15" s="55"/>
      <c r="C15" s="71"/>
      <c r="D15" s="451"/>
      <c r="E15" s="451"/>
      <c r="F15" s="451"/>
      <c r="G15" s="72"/>
      <c r="H15" s="162"/>
      <c r="I15" s="161"/>
      <c r="J15" s="55"/>
      <c r="K15" s="460"/>
      <c r="L15" s="461"/>
    </row>
    <row r="16" spans="2:12" ht="25.5" customHeight="1" x14ac:dyDescent="0.25">
      <c r="B16" s="55"/>
      <c r="C16" s="71"/>
      <c r="D16" s="451"/>
      <c r="E16" s="451"/>
      <c r="F16" s="451"/>
      <c r="G16" s="72"/>
      <c r="H16" s="162"/>
      <c r="I16" s="161"/>
      <c r="J16" s="55"/>
      <c r="K16" s="447"/>
      <c r="L16" s="447"/>
    </row>
    <row r="17" spans="2:12" ht="22.5" customHeight="1" x14ac:dyDescent="0.25">
      <c r="B17" s="55"/>
      <c r="C17" s="71"/>
      <c r="D17" s="446"/>
      <c r="E17" s="446"/>
      <c r="F17" s="446"/>
      <c r="G17" s="72"/>
      <c r="H17" s="162"/>
      <c r="I17" s="161"/>
      <c r="J17" s="55"/>
      <c r="K17" s="447"/>
      <c r="L17" s="447"/>
    </row>
    <row r="18" spans="2:12" ht="22.5" customHeight="1" x14ac:dyDescent="0.25">
      <c r="B18" s="55"/>
      <c r="C18" s="71"/>
      <c r="D18" s="446"/>
      <c r="E18" s="446"/>
      <c r="F18" s="446"/>
      <c r="G18" s="72"/>
      <c r="H18" s="162"/>
      <c r="I18" s="161"/>
      <c r="J18" s="55"/>
      <c r="K18" s="447"/>
      <c r="L18" s="447"/>
    </row>
    <row r="19" spans="2:12" ht="22.5" customHeight="1" x14ac:dyDescent="0.25">
      <c r="B19" s="55"/>
      <c r="C19" s="71"/>
      <c r="D19" s="446"/>
      <c r="E19" s="446"/>
      <c r="F19" s="446"/>
      <c r="G19" s="72"/>
      <c r="H19" s="161"/>
      <c r="I19" s="161"/>
      <c r="J19" s="55"/>
      <c r="K19" s="447"/>
      <c r="L19" s="447"/>
    </row>
    <row r="20" spans="2:12" ht="22.5" customHeight="1" x14ac:dyDescent="0.25">
      <c r="B20" s="55"/>
      <c r="C20" s="56"/>
      <c r="D20" s="446"/>
      <c r="E20" s="446"/>
      <c r="F20" s="446"/>
      <c r="G20" s="55"/>
      <c r="H20" s="161"/>
      <c r="I20" s="161"/>
      <c r="J20" s="55"/>
      <c r="K20" s="447"/>
      <c r="L20" s="447"/>
    </row>
    <row r="21" spans="2:12" ht="22.5" customHeight="1" x14ac:dyDescent="0.25">
      <c r="B21" s="55"/>
      <c r="C21" s="56"/>
      <c r="D21" s="446"/>
      <c r="E21" s="446"/>
      <c r="F21" s="446"/>
      <c r="G21" s="55"/>
      <c r="H21" s="161"/>
      <c r="I21" s="161"/>
      <c r="J21" s="55"/>
      <c r="K21" s="447"/>
      <c r="L21" s="447"/>
    </row>
    <row r="22" spans="2:12" ht="22.5" customHeight="1" x14ac:dyDescent="0.25">
      <c r="B22" s="55"/>
      <c r="C22" s="56"/>
      <c r="D22" s="446"/>
      <c r="E22" s="446"/>
      <c r="F22" s="446"/>
      <c r="G22" s="55"/>
      <c r="H22" s="161"/>
      <c r="I22" s="161"/>
      <c r="J22" s="55"/>
      <c r="K22" s="447"/>
      <c r="L22" s="447"/>
    </row>
    <row r="23" spans="2:12" ht="22.5" customHeight="1" x14ac:dyDescent="0.25">
      <c r="B23" s="55"/>
      <c r="C23" s="56"/>
      <c r="D23" s="446"/>
      <c r="E23" s="446"/>
      <c r="F23" s="446"/>
      <c r="G23" s="55"/>
      <c r="H23" s="161"/>
      <c r="I23" s="161"/>
      <c r="J23" s="55"/>
      <c r="K23" s="447"/>
      <c r="L23" s="447"/>
    </row>
    <row r="24" spans="2:12" ht="22.5" customHeight="1" x14ac:dyDescent="0.25">
      <c r="B24" s="55"/>
      <c r="C24" s="56"/>
      <c r="D24" s="446"/>
      <c r="E24" s="446"/>
      <c r="F24" s="446"/>
      <c r="G24" s="55"/>
      <c r="H24" s="161"/>
      <c r="I24" s="161"/>
      <c r="J24" s="55"/>
      <c r="K24" s="447"/>
      <c r="L24" s="447"/>
    </row>
    <row r="25" spans="2:12" ht="22.5" customHeight="1" x14ac:dyDescent="0.25">
      <c r="B25" s="55"/>
      <c r="C25" s="56"/>
      <c r="D25" s="446"/>
      <c r="E25" s="446"/>
      <c r="F25" s="446"/>
      <c r="G25" s="55"/>
      <c r="H25" s="56"/>
      <c r="I25" s="56"/>
      <c r="J25" s="55"/>
      <c r="K25" s="447"/>
      <c r="L25" s="447"/>
    </row>
    <row r="26" spans="2:12" ht="22.5" customHeight="1" x14ac:dyDescent="0.25">
      <c r="B26" s="55"/>
      <c r="C26" s="56"/>
      <c r="D26" s="446"/>
      <c r="E26" s="446"/>
      <c r="F26" s="446"/>
      <c r="G26" s="55"/>
      <c r="H26" s="56"/>
      <c r="I26" s="56"/>
      <c r="J26" s="55"/>
      <c r="K26" s="447"/>
      <c r="L26" s="447"/>
    </row>
    <row r="27" spans="2:12" ht="22.5" customHeight="1" x14ac:dyDescent="0.25">
      <c r="B27" s="55"/>
      <c r="C27" s="56"/>
      <c r="D27" s="446"/>
      <c r="E27" s="446"/>
      <c r="F27" s="446"/>
      <c r="G27" s="55"/>
      <c r="H27" s="56"/>
      <c r="I27" s="56"/>
      <c r="J27" s="55"/>
      <c r="K27" s="447"/>
      <c r="L27" s="447"/>
    </row>
  </sheetData>
  <sheetProtection selectLockedCells="1"/>
  <mergeCells count="66">
    <mergeCell ref="B1:L1"/>
    <mergeCell ref="B2:L2"/>
    <mergeCell ref="B3:D3"/>
    <mergeCell ref="E3:H3"/>
    <mergeCell ref="I3:J3"/>
    <mergeCell ref="K3:L3"/>
    <mergeCell ref="I7:J7"/>
    <mergeCell ref="K7:L7"/>
    <mergeCell ref="B4:D6"/>
    <mergeCell ref="E4:H6"/>
    <mergeCell ref="B7:D7"/>
    <mergeCell ref="E7:H7"/>
    <mergeCell ref="I4:J4"/>
    <mergeCell ref="K4:L4"/>
    <mergeCell ref="I5:J5"/>
    <mergeCell ref="K5:L5"/>
    <mergeCell ref="I6:J6"/>
    <mergeCell ref="K6:L6"/>
    <mergeCell ref="I9:J9"/>
    <mergeCell ref="D11:E11"/>
    <mergeCell ref="F11:H11"/>
    <mergeCell ref="I11:J11"/>
    <mergeCell ref="C10:D10"/>
    <mergeCell ref="B11:C11"/>
    <mergeCell ref="K11:L11"/>
    <mergeCell ref="K8:L8"/>
    <mergeCell ref="K10:L10"/>
    <mergeCell ref="F10:J10"/>
    <mergeCell ref="D15:F15"/>
    <mergeCell ref="K15:L15"/>
    <mergeCell ref="D12:F12"/>
    <mergeCell ref="K12:L12"/>
    <mergeCell ref="K13:L13"/>
    <mergeCell ref="D13:F13"/>
    <mergeCell ref="K9:L9"/>
    <mergeCell ref="F8:H8"/>
    <mergeCell ref="I8:J8"/>
    <mergeCell ref="C8:D8"/>
    <mergeCell ref="C9:D9"/>
    <mergeCell ref="F9:H9"/>
    <mergeCell ref="D14:F14"/>
    <mergeCell ref="K14:L14"/>
    <mergeCell ref="D19:F19"/>
    <mergeCell ref="K19:L19"/>
    <mergeCell ref="D16:F16"/>
    <mergeCell ref="K16:L16"/>
    <mergeCell ref="D17:F17"/>
    <mergeCell ref="K17:L17"/>
    <mergeCell ref="D18:F18"/>
    <mergeCell ref="K18:L18"/>
    <mergeCell ref="D20:F20"/>
    <mergeCell ref="K20:L20"/>
    <mergeCell ref="D24:F24"/>
    <mergeCell ref="K24:L24"/>
    <mergeCell ref="D23:F23"/>
    <mergeCell ref="K23:L23"/>
    <mergeCell ref="D21:F21"/>
    <mergeCell ref="K21:L21"/>
    <mergeCell ref="D27:F27"/>
    <mergeCell ref="K27:L27"/>
    <mergeCell ref="D22:F22"/>
    <mergeCell ref="K22:L22"/>
    <mergeCell ref="D25:F25"/>
    <mergeCell ref="K25:L25"/>
    <mergeCell ref="D26:F26"/>
    <mergeCell ref="K26:L26"/>
  </mergeCells>
  <phoneticPr fontId="6" type="noConversion"/>
  <conditionalFormatting sqref="J14 J20:J27">
    <cfRule type="cellIs" dxfId="5" priority="5" stopIfTrue="1" operator="equal">
      <formula>"open"</formula>
    </cfRule>
    <cfRule type="cellIs" dxfId="4" priority="6" stopIfTrue="1" operator="equal">
      <formula>"closed"</formula>
    </cfRule>
  </conditionalFormatting>
  <conditionalFormatting sqref="J13">
    <cfRule type="cellIs" dxfId="3" priority="3" stopIfTrue="1" operator="equal">
      <formula>"open"</formula>
    </cfRule>
    <cfRule type="cellIs" dxfId="2" priority="4" stopIfTrue="1" operator="equal">
      <formula>"closed"</formula>
    </cfRule>
  </conditionalFormatting>
  <conditionalFormatting sqref="J15:J19">
    <cfRule type="cellIs" dxfId="1" priority="1" stopIfTrue="1" operator="equal">
      <formula>"open"</formula>
    </cfRule>
    <cfRule type="cellIs" dxfId="0" priority="2" stopIfTrue="1" operator="equal">
      <formula>"closed"</formula>
    </cfRule>
  </conditionalFormatting>
  <dataValidations count="1">
    <dataValidation type="list" allowBlank="1" showInputMessage="1" showErrorMessage="1" sqref="J13:J27" xr:uid="{00000000-0002-0000-0400-000000000000}">
      <formula1>"open,closed,removed"</formula1>
    </dataValidation>
  </dataValidations>
  <printOptions horizontalCentered="1"/>
  <pageMargins left="0.35433070866141736" right="0.35433070866141736" top="0.59055118110236227" bottom="0.39370078740157483" header="0.51181102362204722" footer="0.51181102362204722"/>
  <pageSetup paperSize="9" scale="95" orientation="landscape" r:id="rId1"/>
  <headerFooter alignWithMargins="0">
    <oddHeader>&amp;L&amp;"Calibri"&amp;10&amp;K000000 General Business - Tenneco Confidential&amp;1#_x000D_</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1">
              <controlPr defaultSize="0" print="0" autoFill="0" autoPict="0" macro="[0]!Print_ActionPlan">
                <anchor moveWithCells="1" sizeWithCells="1">
                  <from>
                    <xdr:col>1</xdr:col>
                    <xdr:colOff>388620</xdr:colOff>
                    <xdr:row>0</xdr:row>
                    <xdr:rowOff>99060</xdr:rowOff>
                  </from>
                  <to>
                    <xdr:col>3</xdr:col>
                    <xdr:colOff>312420</xdr:colOff>
                    <xdr:row>0</xdr:row>
                    <xdr:rowOff>457200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4">
    <tabColor indexed="34"/>
  </sheetPr>
  <dimension ref="A1:Z25"/>
  <sheetViews>
    <sheetView showGridLines="0" zoomScale="86" zoomScaleNormal="86" workbookViewId="0">
      <selection activeCell="C1" sqref="C1:P1"/>
    </sheetView>
  </sheetViews>
  <sheetFormatPr defaultColWidth="0" defaultRowHeight="13.2" zeroHeight="1" x14ac:dyDescent="0.25"/>
  <cols>
    <col min="1" max="1" width="8" customWidth="1"/>
    <col min="2" max="2" width="11" customWidth="1"/>
    <col min="3" max="3" width="6.44140625" bestFit="1" customWidth="1"/>
    <col min="4" max="5" width="5.88671875" customWidth="1"/>
    <col min="6" max="6" width="6.33203125" bestFit="1" customWidth="1"/>
    <col min="7" max="7" width="6.5546875" customWidth="1"/>
    <col min="8" max="8" width="6.44140625" bestFit="1" customWidth="1"/>
    <col min="9" max="9" width="6.6640625" customWidth="1"/>
    <col min="10" max="11" width="6.44140625" bestFit="1" customWidth="1"/>
    <col min="12" max="12" width="6.5546875" customWidth="1"/>
    <col min="13" max="13" width="10.88671875" customWidth="1"/>
    <col min="14" max="14" width="6.33203125" bestFit="1" customWidth="1"/>
    <col min="15" max="16" width="5.88671875" customWidth="1"/>
    <col min="17" max="17" width="1.44140625" style="29" customWidth="1"/>
    <col min="18" max="18" width="1.44140625" style="29" hidden="1" customWidth="1"/>
    <col min="19" max="19" width="13.88671875" hidden="1" customWidth="1"/>
    <col min="20" max="21" width="12.5546875" hidden="1" customWidth="1"/>
    <col min="22" max="22" width="13.44140625" hidden="1" customWidth="1"/>
    <col min="23" max="24" width="0" hidden="1" customWidth="1"/>
    <col min="25" max="25" width="32.109375" hidden="1" customWidth="1"/>
    <col min="26" max="26" width="12.5546875" hidden="1" customWidth="1"/>
  </cols>
  <sheetData>
    <row r="1" spans="1:18" s="5" customFormat="1" ht="48" customHeight="1" thickBot="1" x14ac:dyDescent="0.3">
      <c r="A1" s="25"/>
      <c r="B1" s="26"/>
      <c r="C1" s="516" t="s">
        <v>733</v>
      </c>
      <c r="D1" s="516"/>
      <c r="E1" s="516"/>
      <c r="F1" s="516"/>
      <c r="G1" s="516"/>
      <c r="H1" s="516"/>
      <c r="I1" s="516"/>
      <c r="J1" s="516"/>
      <c r="K1" s="516"/>
      <c r="L1" s="516"/>
      <c r="M1" s="516"/>
      <c r="N1" s="516"/>
      <c r="O1" s="516"/>
      <c r="P1" s="517"/>
    </row>
    <row r="2" spans="1:18" ht="12.75" customHeight="1" x14ac:dyDescent="0.25">
      <c r="A2" s="518" t="s">
        <v>734</v>
      </c>
      <c r="B2" s="519"/>
      <c r="C2" s="519"/>
      <c r="D2" s="519"/>
      <c r="E2" s="519"/>
      <c r="F2" s="519"/>
      <c r="G2" s="519"/>
      <c r="H2" s="519"/>
      <c r="I2" s="519"/>
      <c r="J2" s="519"/>
      <c r="K2" s="519"/>
      <c r="L2" s="519"/>
      <c r="M2" s="520"/>
      <c r="N2" s="520"/>
      <c r="O2" s="520"/>
      <c r="P2" s="521"/>
      <c r="Q2"/>
      <c r="R2"/>
    </row>
    <row r="3" spans="1:18" ht="12.75" customHeight="1" x14ac:dyDescent="0.25">
      <c r="A3" s="522"/>
      <c r="B3" s="523"/>
      <c r="C3" s="523"/>
      <c r="D3" s="523"/>
      <c r="E3" s="523"/>
      <c r="F3" s="523"/>
      <c r="G3" s="523"/>
      <c r="H3" s="523"/>
      <c r="I3" s="523"/>
      <c r="J3" s="523"/>
      <c r="K3" s="523"/>
      <c r="L3" s="523"/>
      <c r="M3" s="381"/>
      <c r="N3" s="381"/>
      <c r="O3" s="381"/>
      <c r="P3" s="524"/>
      <c r="Q3"/>
      <c r="R3"/>
    </row>
    <row r="4" spans="1:18" ht="12.75" customHeight="1" thickBot="1" x14ac:dyDescent="0.3">
      <c r="A4" s="525"/>
      <c r="B4" s="526"/>
      <c r="C4" s="526"/>
      <c r="D4" s="526"/>
      <c r="E4" s="526"/>
      <c r="F4" s="526"/>
      <c r="G4" s="526"/>
      <c r="H4" s="526"/>
      <c r="I4" s="526"/>
      <c r="J4" s="526"/>
      <c r="K4" s="526"/>
      <c r="L4" s="526"/>
      <c r="M4" s="527"/>
      <c r="N4" s="527"/>
      <c r="O4" s="527"/>
      <c r="P4" s="528"/>
      <c r="Q4"/>
      <c r="R4"/>
    </row>
    <row r="5" spans="1:18" s="5" customFormat="1" x14ac:dyDescent="0.25">
      <c r="A5" s="27" t="s">
        <v>2</v>
      </c>
      <c r="B5" s="28"/>
      <c r="C5" s="529" t="s">
        <v>3</v>
      </c>
      <c r="D5" s="530"/>
      <c r="E5" s="531" t="s">
        <v>4</v>
      </c>
      <c r="F5" s="532"/>
      <c r="G5" s="533" t="s">
        <v>767</v>
      </c>
      <c r="H5" s="534"/>
      <c r="I5" s="535" t="s">
        <v>5</v>
      </c>
      <c r="J5" s="536"/>
      <c r="K5" s="534"/>
      <c r="L5" s="537">
        <v>44497</v>
      </c>
      <c r="M5" s="538"/>
      <c r="N5" s="15"/>
      <c r="O5" s="16" t="s">
        <v>735</v>
      </c>
      <c r="P5" s="17"/>
    </row>
    <row r="6" spans="1:18" ht="17.399999999999999" x14ac:dyDescent="0.3">
      <c r="A6" s="506" t="s">
        <v>736</v>
      </c>
      <c r="B6" s="343"/>
      <c r="C6" s="343"/>
      <c r="D6" s="343"/>
      <c r="E6" s="343"/>
      <c r="F6" s="343"/>
      <c r="G6" s="343"/>
      <c r="H6" s="343"/>
      <c r="I6" s="343"/>
      <c r="J6" s="343"/>
      <c r="K6" s="343"/>
      <c r="L6" s="343"/>
      <c r="M6" s="343"/>
      <c r="N6" s="343"/>
      <c r="O6" s="343"/>
      <c r="P6" s="507"/>
      <c r="Q6"/>
      <c r="R6"/>
    </row>
    <row r="7" spans="1:18" ht="13.8" thickBot="1" x14ac:dyDescent="0.3">
      <c r="A7" s="508"/>
      <c r="B7" s="509"/>
      <c r="C7" s="509"/>
      <c r="D7" s="509"/>
      <c r="E7" s="509"/>
      <c r="F7" s="509"/>
      <c r="G7" s="509"/>
      <c r="H7" s="509"/>
      <c r="I7" s="509"/>
      <c r="J7" s="509"/>
      <c r="K7" s="509"/>
      <c r="L7" s="509"/>
      <c r="M7" s="509"/>
      <c r="N7" s="509"/>
      <c r="O7" s="509"/>
      <c r="P7" s="510"/>
    </row>
    <row r="8" spans="1:18" ht="14.4" thickTop="1" thickBot="1" x14ac:dyDescent="0.3">
      <c r="A8" s="30" t="s">
        <v>737</v>
      </c>
      <c r="B8" s="31" t="s">
        <v>738</v>
      </c>
      <c r="C8" s="511" t="s">
        <v>739</v>
      </c>
      <c r="D8" s="512"/>
      <c r="E8" s="512"/>
      <c r="F8" s="512"/>
      <c r="G8" s="512"/>
      <c r="H8" s="512"/>
      <c r="I8" s="512"/>
      <c r="J8" s="512"/>
      <c r="K8" s="512"/>
      <c r="L8" s="512"/>
      <c r="M8" s="513"/>
      <c r="N8" s="511" t="s">
        <v>740</v>
      </c>
      <c r="O8" s="514"/>
      <c r="P8" s="515"/>
    </row>
    <row r="9" spans="1:18" ht="13.8" thickTop="1" x14ac:dyDescent="0.25">
      <c r="A9" s="35">
        <v>1</v>
      </c>
      <c r="B9" s="34">
        <v>38868</v>
      </c>
      <c r="C9" s="545" t="s">
        <v>741</v>
      </c>
      <c r="D9" s="546"/>
      <c r="E9" s="546"/>
      <c r="F9" s="546"/>
      <c r="G9" s="546"/>
      <c r="H9" s="546"/>
      <c r="I9" s="546"/>
      <c r="J9" s="546"/>
      <c r="K9" s="546"/>
      <c r="L9" s="546"/>
      <c r="M9" s="547"/>
      <c r="N9" s="542" t="s">
        <v>742</v>
      </c>
      <c r="O9" s="543"/>
      <c r="P9" s="544"/>
    </row>
    <row r="10" spans="1:18" x14ac:dyDescent="0.25">
      <c r="A10" s="35">
        <v>2</v>
      </c>
      <c r="B10" s="34">
        <v>38961</v>
      </c>
      <c r="C10" s="539" t="s">
        <v>743</v>
      </c>
      <c r="D10" s="548"/>
      <c r="E10" s="548"/>
      <c r="F10" s="548"/>
      <c r="G10" s="548"/>
      <c r="H10" s="548"/>
      <c r="I10" s="548"/>
      <c r="J10" s="548"/>
      <c r="K10" s="548"/>
      <c r="L10" s="548"/>
      <c r="M10" s="549"/>
      <c r="N10" s="542" t="s">
        <v>744</v>
      </c>
      <c r="O10" s="543"/>
      <c r="P10" s="544"/>
    </row>
    <row r="11" spans="1:18" x14ac:dyDescent="0.25">
      <c r="A11" s="64">
        <v>3</v>
      </c>
      <c r="B11" s="34">
        <v>39233</v>
      </c>
      <c r="C11" s="539" t="s">
        <v>745</v>
      </c>
      <c r="D11" s="540"/>
      <c r="E11" s="540"/>
      <c r="F11" s="540"/>
      <c r="G11" s="540"/>
      <c r="H11" s="540"/>
      <c r="I11" s="540"/>
      <c r="J11" s="540"/>
      <c r="K11" s="540"/>
      <c r="L11" s="540"/>
      <c r="M11" s="541"/>
      <c r="N11" s="542" t="s">
        <v>744</v>
      </c>
      <c r="O11" s="543"/>
      <c r="P11" s="544"/>
    </row>
    <row r="12" spans="1:18" x14ac:dyDescent="0.25">
      <c r="A12" s="64">
        <v>4</v>
      </c>
      <c r="B12" s="34">
        <v>39759</v>
      </c>
      <c r="C12" s="539" t="s">
        <v>746</v>
      </c>
      <c r="D12" s="540"/>
      <c r="E12" s="540"/>
      <c r="F12" s="540"/>
      <c r="G12" s="540"/>
      <c r="H12" s="540"/>
      <c r="I12" s="540"/>
      <c r="J12" s="540"/>
      <c r="K12" s="540"/>
      <c r="L12" s="540"/>
      <c r="M12" s="541"/>
      <c r="N12" s="542" t="s">
        <v>744</v>
      </c>
      <c r="O12" s="543"/>
      <c r="P12" s="544"/>
    </row>
    <row r="13" spans="1:18" x14ac:dyDescent="0.25">
      <c r="A13" s="91">
        <v>5</v>
      </c>
      <c r="B13" s="34">
        <v>41753</v>
      </c>
      <c r="C13" s="539" t="s">
        <v>747</v>
      </c>
      <c r="D13" s="540"/>
      <c r="E13" s="540"/>
      <c r="F13" s="540"/>
      <c r="G13" s="540"/>
      <c r="H13" s="540"/>
      <c r="I13" s="540"/>
      <c r="J13" s="540"/>
      <c r="K13" s="540"/>
      <c r="L13" s="540"/>
      <c r="M13" s="541"/>
      <c r="N13" s="542" t="s">
        <v>744</v>
      </c>
      <c r="O13" s="543"/>
      <c r="P13" s="544"/>
    </row>
    <row r="14" spans="1:18" x14ac:dyDescent="0.25">
      <c r="A14" s="91" t="s">
        <v>748</v>
      </c>
      <c r="B14" s="34">
        <v>41967</v>
      </c>
      <c r="C14" s="539" t="s">
        <v>749</v>
      </c>
      <c r="D14" s="540"/>
      <c r="E14" s="540"/>
      <c r="F14" s="540"/>
      <c r="G14" s="540"/>
      <c r="H14" s="540"/>
      <c r="I14" s="540"/>
      <c r="J14" s="540"/>
      <c r="K14" s="540"/>
      <c r="L14" s="540"/>
      <c r="M14" s="541"/>
      <c r="N14" s="542" t="s">
        <v>744</v>
      </c>
      <c r="O14" s="543"/>
      <c r="P14" s="544"/>
    </row>
    <row r="15" spans="1:18" x14ac:dyDescent="0.25">
      <c r="A15" s="64" t="s">
        <v>750</v>
      </c>
      <c r="B15" s="107">
        <v>41983</v>
      </c>
      <c r="C15" s="539" t="s">
        <v>751</v>
      </c>
      <c r="D15" s="540"/>
      <c r="E15" s="540"/>
      <c r="F15" s="540"/>
      <c r="G15" s="540"/>
      <c r="H15" s="540"/>
      <c r="I15" s="540"/>
      <c r="J15" s="540"/>
      <c r="K15" s="540"/>
      <c r="L15" s="540"/>
      <c r="M15" s="541"/>
      <c r="N15" s="550" t="s">
        <v>752</v>
      </c>
      <c r="O15" s="551"/>
      <c r="P15" s="552"/>
    </row>
    <row r="16" spans="1:18" x14ac:dyDescent="0.25">
      <c r="A16" s="64" t="s">
        <v>753</v>
      </c>
      <c r="B16" s="107">
        <v>41987</v>
      </c>
      <c r="C16" s="539" t="s">
        <v>754</v>
      </c>
      <c r="D16" s="540"/>
      <c r="E16" s="540"/>
      <c r="F16" s="540"/>
      <c r="G16" s="540"/>
      <c r="H16" s="540"/>
      <c r="I16" s="540"/>
      <c r="J16" s="540"/>
      <c r="K16" s="540"/>
      <c r="L16" s="540"/>
      <c r="M16" s="541"/>
      <c r="N16" s="542" t="s">
        <v>744</v>
      </c>
      <c r="O16" s="543"/>
      <c r="P16" s="544"/>
    </row>
    <row r="17" spans="1:16" x14ac:dyDescent="0.25">
      <c r="A17" s="64" t="s">
        <v>755</v>
      </c>
      <c r="B17" s="107">
        <v>42055</v>
      </c>
      <c r="C17" s="539" t="s">
        <v>756</v>
      </c>
      <c r="D17" s="540"/>
      <c r="E17" s="540"/>
      <c r="F17" s="540"/>
      <c r="G17" s="540"/>
      <c r="H17" s="540"/>
      <c r="I17" s="540"/>
      <c r="J17" s="540"/>
      <c r="K17" s="540"/>
      <c r="L17" s="540"/>
      <c r="M17" s="541"/>
      <c r="N17" s="542" t="s">
        <v>744</v>
      </c>
      <c r="O17" s="543"/>
      <c r="P17" s="544"/>
    </row>
    <row r="18" spans="1:16" x14ac:dyDescent="0.25">
      <c r="A18" s="64">
        <v>6</v>
      </c>
      <c r="B18" s="107">
        <v>42093</v>
      </c>
      <c r="C18" s="539" t="s">
        <v>757</v>
      </c>
      <c r="D18" s="540"/>
      <c r="E18" s="540"/>
      <c r="F18" s="540"/>
      <c r="G18" s="540"/>
      <c r="H18" s="540"/>
      <c r="I18" s="540"/>
      <c r="J18" s="540"/>
      <c r="K18" s="540"/>
      <c r="L18" s="540"/>
      <c r="M18" s="541"/>
      <c r="N18" s="550" t="s">
        <v>752</v>
      </c>
      <c r="O18" s="551"/>
      <c r="P18" s="552"/>
    </row>
    <row r="19" spans="1:16" x14ac:dyDescent="0.25">
      <c r="A19" s="91">
        <v>7</v>
      </c>
      <c r="B19" s="107">
        <v>42709</v>
      </c>
      <c r="C19" s="539" t="s">
        <v>758</v>
      </c>
      <c r="D19" s="540"/>
      <c r="E19" s="540"/>
      <c r="F19" s="540"/>
      <c r="G19" s="540"/>
      <c r="H19" s="540"/>
      <c r="I19" s="540"/>
      <c r="J19" s="540"/>
      <c r="K19" s="540"/>
      <c r="L19" s="540"/>
      <c r="M19" s="541"/>
      <c r="N19" s="550" t="s">
        <v>759</v>
      </c>
      <c r="O19" s="551"/>
      <c r="P19" s="552"/>
    </row>
    <row r="20" spans="1:16" x14ac:dyDescent="0.25">
      <c r="A20" s="91" t="s">
        <v>760</v>
      </c>
      <c r="B20" s="107">
        <v>42909</v>
      </c>
      <c r="C20" s="539" t="s">
        <v>756</v>
      </c>
      <c r="D20" s="540"/>
      <c r="E20" s="540"/>
      <c r="F20" s="540"/>
      <c r="G20" s="540"/>
      <c r="H20" s="540"/>
      <c r="I20" s="540"/>
      <c r="J20" s="540"/>
      <c r="K20" s="540"/>
      <c r="L20" s="540"/>
      <c r="M20" s="541"/>
      <c r="N20" s="542" t="s">
        <v>744</v>
      </c>
      <c r="O20" s="543"/>
      <c r="P20" s="544"/>
    </row>
    <row r="21" spans="1:16" x14ac:dyDescent="0.25">
      <c r="A21" s="91">
        <v>8</v>
      </c>
      <c r="B21" s="107">
        <v>44146</v>
      </c>
      <c r="C21" s="539" t="s">
        <v>761</v>
      </c>
      <c r="D21" s="540"/>
      <c r="E21" s="540"/>
      <c r="F21" s="540"/>
      <c r="G21" s="540"/>
      <c r="H21" s="540"/>
      <c r="I21" s="540"/>
      <c r="J21" s="540"/>
      <c r="K21" s="540"/>
      <c r="L21" s="540"/>
      <c r="M21" s="541"/>
      <c r="N21" s="550" t="s">
        <v>752</v>
      </c>
      <c r="O21" s="551"/>
      <c r="P21" s="552"/>
    </row>
    <row r="22" spans="1:16" x14ac:dyDescent="0.25">
      <c r="A22" s="91" t="s">
        <v>767</v>
      </c>
      <c r="B22" s="107">
        <v>44497</v>
      </c>
      <c r="C22" s="539" t="s">
        <v>766</v>
      </c>
      <c r="D22" s="540"/>
      <c r="E22" s="540"/>
      <c r="F22" s="540"/>
      <c r="G22" s="540"/>
      <c r="H22" s="540"/>
      <c r="I22" s="540"/>
      <c r="J22" s="540"/>
      <c r="K22" s="540"/>
      <c r="L22" s="540"/>
      <c r="M22" s="541"/>
      <c r="N22" s="550" t="s">
        <v>765</v>
      </c>
      <c r="O22" s="551"/>
      <c r="P22" s="552"/>
    </row>
    <row r="23" spans="1:16" x14ac:dyDescent="0.25">
      <c r="A23" s="32"/>
      <c r="B23" s="33"/>
      <c r="C23" s="539"/>
      <c r="D23" s="540"/>
      <c r="E23" s="540"/>
      <c r="F23" s="540"/>
      <c r="G23" s="540"/>
      <c r="H23" s="540"/>
      <c r="I23" s="540"/>
      <c r="J23" s="540"/>
      <c r="K23" s="540"/>
      <c r="L23" s="540"/>
      <c r="M23" s="541"/>
      <c r="N23" s="550"/>
      <c r="O23" s="551"/>
      <c r="P23" s="552"/>
    </row>
    <row r="24" spans="1:16" x14ac:dyDescent="0.25">
      <c r="A24" s="32"/>
      <c r="B24" s="33"/>
      <c r="C24" s="539"/>
      <c r="D24" s="540"/>
      <c r="E24" s="540"/>
      <c r="F24" s="540"/>
      <c r="G24" s="540"/>
      <c r="H24" s="540"/>
      <c r="I24" s="540"/>
      <c r="J24" s="540"/>
      <c r="K24" s="540"/>
      <c r="L24" s="540"/>
      <c r="M24" s="541"/>
      <c r="N24" s="550"/>
      <c r="O24" s="551"/>
      <c r="P24" s="552"/>
    </row>
    <row r="25" spans="1:16" x14ac:dyDescent="0.25"/>
  </sheetData>
  <sheetProtection selectLockedCells="1" selectUnlockedCells="1"/>
  <mergeCells count="43">
    <mergeCell ref="C23:M23"/>
    <mergeCell ref="N23:P23"/>
    <mergeCell ref="C24:M24"/>
    <mergeCell ref="N24:P24"/>
    <mergeCell ref="C21:M21"/>
    <mergeCell ref="N21:P21"/>
    <mergeCell ref="C22:M22"/>
    <mergeCell ref="N22:P22"/>
    <mergeCell ref="C19:M19"/>
    <mergeCell ref="N19:P19"/>
    <mergeCell ref="C15:M15"/>
    <mergeCell ref="N15:P15"/>
    <mergeCell ref="C20:M20"/>
    <mergeCell ref="N20:P20"/>
    <mergeCell ref="C17:M17"/>
    <mergeCell ref="N17:P17"/>
    <mergeCell ref="C18:M18"/>
    <mergeCell ref="N18:P18"/>
    <mergeCell ref="C16:M16"/>
    <mergeCell ref="N16:P16"/>
    <mergeCell ref="C9:M9"/>
    <mergeCell ref="N9:P9"/>
    <mergeCell ref="C10:M10"/>
    <mergeCell ref="N10:P10"/>
    <mergeCell ref="C11:M11"/>
    <mergeCell ref="N11:P11"/>
    <mergeCell ref="C12:M12"/>
    <mergeCell ref="N12:P12"/>
    <mergeCell ref="C13:M13"/>
    <mergeCell ref="N13:P13"/>
    <mergeCell ref="C14:M14"/>
    <mergeCell ref="N14:P14"/>
    <mergeCell ref="A6:P6"/>
    <mergeCell ref="A7:P7"/>
    <mergeCell ref="C8:M8"/>
    <mergeCell ref="N8:P8"/>
    <mergeCell ref="C1:P1"/>
    <mergeCell ref="A2:P4"/>
    <mergeCell ref="C5:D5"/>
    <mergeCell ref="E5:F5"/>
    <mergeCell ref="G5:H5"/>
    <mergeCell ref="I5:K5"/>
    <mergeCell ref="L5:M5"/>
  </mergeCells>
  <phoneticPr fontId="6" type="noConversion"/>
  <pageMargins left="0.78740157499999996" right="0.78740157499999996" top="0.984251969" bottom="0.984251969" header="0.5" footer="0.5"/>
  <pageSetup orientation="portrait" r:id="rId1"/>
  <headerFooter alignWithMargins="0">
    <oddHeader>&amp;L&amp;"Calibri"&amp;10&amp;K000000 General Business - Tenneco Confidential&amp;1#_x000D_</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db04c9b6-f498-4b0e-bace-8b72a565add9">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42714AD97C86BD4094A3068B227D8798" ma:contentTypeVersion="6" ma:contentTypeDescription="Create a new document." ma:contentTypeScope="" ma:versionID="b3126296c8757f32e45b8d6326580f13">
  <xsd:schema xmlns:xsd="http://www.w3.org/2001/XMLSchema" xmlns:xs="http://www.w3.org/2001/XMLSchema" xmlns:p="http://schemas.microsoft.com/office/2006/metadata/properties" xmlns:ns2="db04c9b6-f498-4b0e-bace-8b72a565add9" xmlns:ns3="5310b5a3-662c-471c-a38a-409cf2111d42" targetNamespace="http://schemas.microsoft.com/office/2006/metadata/properties" ma:root="true" ma:fieldsID="1432c8682d0b876f71ecab45a909a6b2" ns2:_="" ns3:_="">
    <xsd:import namespace="db04c9b6-f498-4b0e-bace-8b72a565add9"/>
    <xsd:import namespace="5310b5a3-662c-471c-a38a-409cf2111d42"/>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04c9b6-f498-4b0e-bace-8b72a565add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310b5a3-662c-471c-a38a-409cf2111d42"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95CD1E-5B32-4310-9448-3B017A3FC3EF}">
  <ds:schemaRefs>
    <ds:schemaRef ds:uri="db04c9b6-f498-4b0e-bace-8b72a565add9"/>
    <ds:schemaRef ds:uri="5310b5a3-662c-471c-a38a-409cf2111d42"/>
    <ds:schemaRef ds:uri="http://purl.org/dc/terms/"/>
    <ds:schemaRef ds:uri="http://www.w3.org/XML/1998/namespac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D7256CAD-DC57-4DC2-8573-2E5606864CE0}">
  <ds:schemaRefs>
    <ds:schemaRef ds:uri="http://schemas.microsoft.com/sharepoint/v3/contenttype/forms"/>
  </ds:schemaRefs>
</ds:datastoreItem>
</file>

<file path=customXml/itemProps3.xml><?xml version="1.0" encoding="utf-8"?>
<ds:datastoreItem xmlns:ds="http://schemas.openxmlformats.org/officeDocument/2006/customXml" ds:itemID="{847B1648-47EC-4BD9-A7F2-15F10DB858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b04c9b6-f498-4b0e-bace-8b72a565add9"/>
    <ds:schemaRef ds:uri="5310b5a3-662c-471c-a38a-409cf2111d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APQP Guide </vt:lpstr>
      <vt:lpstr>APQP Tracking sheet</vt:lpstr>
      <vt:lpstr>Ranking</vt:lpstr>
      <vt:lpstr>PND Guide</vt:lpstr>
      <vt:lpstr>ActionPlan</vt:lpstr>
      <vt:lpstr>Historie</vt:lpstr>
      <vt:lpstr>ActionPlan!Print_Area</vt:lpstr>
      <vt:lpstr>'APQP Guide '!Print_Area</vt:lpstr>
      <vt:lpstr>'APQP Tracking sheet'!Print_Area</vt:lpstr>
      <vt:lpstr>'PND Guide'!Print_Area</vt:lpstr>
      <vt:lpstr>Ranking!Print_Area</vt:lpstr>
    </vt:vector>
  </TitlesOfParts>
  <Manager/>
  <Company>TAE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Michael Wind</dc:creator>
  <cp:keywords/>
  <dc:description/>
  <cp:lastModifiedBy>Morrow, Monica</cp:lastModifiedBy>
  <cp:revision/>
  <dcterms:created xsi:type="dcterms:W3CDTF">2003-08-01T16:50:08Z</dcterms:created>
  <dcterms:modified xsi:type="dcterms:W3CDTF">2025-04-10T12:49:44Z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0x01010042714AD97C86BD4094A3068B227D8798</vt:lpwstr>
  </property>
  <property fmtid="{D5CDD505-2E9C-101B-9397-08002B2CF9AE}" pid="3" name="_dlc_DocIdItemGuid">
    <vt:lpwstr>01e07338-d746-4007-a03e-47b09cf95b55</vt:lpwstr>
  </property>
  <property fmtid="{D5CDD505-2E9C-101B-9397-08002B2CF9AE}" pid="4" name="Ten_TbsP_Facility">
    <vt:lpwstr/>
  </property>
  <property fmtid="{D5CDD505-2E9C-101B-9397-08002B2CF9AE}" pid="5" name="Ten_TbsP_Division">
    <vt:lpwstr/>
  </property>
  <property fmtid="{D5CDD505-2E9C-101B-9397-08002B2CF9AE}" pid="6" name="Ten_TbsP_DocumentType">
    <vt:lpwstr/>
  </property>
  <property fmtid="{D5CDD505-2E9C-101B-9397-08002B2CF9AE}" pid="7" name="Ten_TbsP_Region">
    <vt:lpwstr/>
  </property>
  <property fmtid="{D5CDD505-2E9C-101B-9397-08002B2CF9AE}" pid="8" name="Ten_TbsP_Scope">
    <vt:lpwstr/>
  </property>
  <property fmtid="{D5CDD505-2E9C-101B-9397-08002B2CF9AE}" pid="9" name="Ten_TbsP_RelevantStandardsClause">
    <vt:lpwstr/>
  </property>
  <property fmtid="{D5CDD505-2E9C-101B-9397-08002B2CF9AE}" pid="10" name="Ten_TbsP_Standard">
    <vt:lpwstr/>
  </property>
  <property fmtid="{D5CDD505-2E9C-101B-9397-08002B2CF9AE}" pid="11" name="Order">
    <vt:r8>30700</vt:r8>
  </property>
  <property fmtid="{D5CDD505-2E9C-101B-9397-08002B2CF9AE}" pid="12" name="xd_Signature">
    <vt:bool>false</vt:bool>
  </property>
  <property fmtid="{D5CDD505-2E9C-101B-9397-08002B2CF9AE}" pid="13" name="xd_ProgID">
    <vt:lpwstr/>
  </property>
  <property fmtid="{D5CDD505-2E9C-101B-9397-08002B2CF9AE}" pid="14" name="_dlc_DocId">
    <vt:lpwstr>TBSD-524793171-307</vt:lpwstr>
  </property>
  <property fmtid="{D5CDD505-2E9C-101B-9397-08002B2CF9AE}" pid="15" name="_dlc_DocIdUrl">
    <vt:lpwstr>https://tenneco.sharepoint.com/sites/tbsapp/playbook/_layouts/15/DocIdRedir.aspx?ID=TBSD-524793171-307, TBSD-524793171-307</vt:lpwstr>
  </property>
  <property fmtid="{D5CDD505-2E9C-101B-9397-08002B2CF9AE}" pid="16" name="Ten_Tbs_DocumentAuthor">
    <vt:lpwstr>1746;#Erika Riegel</vt:lpwstr>
  </property>
  <property fmtid="{D5CDD505-2E9C-101B-9397-08002B2CF9AE}" pid="17" name="ComplianceAssetId">
    <vt:lpwstr/>
  </property>
  <property fmtid="{D5CDD505-2E9C-101B-9397-08002B2CF9AE}" pid="18" name="TemplateUrl">
    <vt:lpwstr/>
  </property>
  <property fmtid="{D5CDD505-2E9C-101B-9397-08002B2CF9AE}" pid="19" name="Ten_TbsP_Approvers">
    <vt:lpwstr>1746;#Erika Riegel</vt:lpwstr>
  </property>
  <property fmtid="{D5CDD505-2E9C-101B-9397-08002B2CF9AE}" pid="20" name="DLCPolicyLabelValue">
    <vt:lpwstr>1.0</vt:lpwstr>
  </property>
  <property fmtid="{D5CDD505-2E9C-101B-9397-08002B2CF9AE}" pid="21" name="Ten_TbsP_Owners">
    <vt:lpwstr>1746;#ERiegel@Tenneco.com</vt:lpwstr>
  </property>
  <property fmtid="{D5CDD505-2E9C-101B-9397-08002B2CF9AE}" pid="22" name="MSIP_Label_5cc719e3-781f-4194-88cb-68199c211420_Enabled">
    <vt:lpwstr>true</vt:lpwstr>
  </property>
  <property fmtid="{D5CDD505-2E9C-101B-9397-08002B2CF9AE}" pid="23" name="MSIP_Label_5cc719e3-781f-4194-88cb-68199c211420_SetDate">
    <vt:lpwstr>2025-04-10T12:49:26Z</vt:lpwstr>
  </property>
  <property fmtid="{D5CDD505-2E9C-101B-9397-08002B2CF9AE}" pid="24" name="MSIP_Label_5cc719e3-781f-4194-88cb-68199c211420_Method">
    <vt:lpwstr>Standard</vt:lpwstr>
  </property>
  <property fmtid="{D5CDD505-2E9C-101B-9397-08002B2CF9AE}" pid="25" name="MSIP_Label_5cc719e3-781f-4194-88cb-68199c211420_Name">
    <vt:lpwstr>General Business - Tenneco Confidential</vt:lpwstr>
  </property>
  <property fmtid="{D5CDD505-2E9C-101B-9397-08002B2CF9AE}" pid="26" name="MSIP_Label_5cc719e3-781f-4194-88cb-68199c211420_SiteId">
    <vt:lpwstr>6eec918b-f654-44a7-ac1a-abfdb64e694e</vt:lpwstr>
  </property>
  <property fmtid="{D5CDD505-2E9C-101B-9397-08002B2CF9AE}" pid="27" name="MSIP_Label_5cc719e3-781f-4194-88cb-68199c211420_ActionId">
    <vt:lpwstr>cf3b957b-1c06-4150-bc66-b24dfac27505</vt:lpwstr>
  </property>
  <property fmtid="{D5CDD505-2E9C-101B-9397-08002B2CF9AE}" pid="28" name="MSIP_Label_5cc719e3-781f-4194-88cb-68199c211420_ContentBits">
    <vt:lpwstr>1</vt:lpwstr>
  </property>
</Properties>
</file>